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0" windowWidth="15120" windowHeight="6690" tabRatio="718" firstSheet="7" activeTab="7"/>
  </bookViews>
  <sheets>
    <sheet name="Form 1.4 Small" sheetId="1" state="hidden" r:id="rId1"/>
    <sheet name="Form 1.4 Medium" sheetId="2" state="hidden" r:id="rId2"/>
    <sheet name="Form 1.4 Large" sheetId="3" state="hidden" r:id="rId3"/>
    <sheet name="Form 1.3 Small" sheetId="4" state="hidden" r:id="rId4"/>
    <sheet name="Form 1.3 Medium" sheetId="5" state="hidden" r:id="rId5"/>
    <sheet name="Form 1.3 Large" sheetId="6" state="hidden" r:id="rId6"/>
    <sheet name="SALARY &amp; PBB RATES" sheetId="7" state="hidden" r:id="rId7"/>
    <sheet name="Form 1.2" sheetId="8" r:id="rId8"/>
    <sheet name="Form 1.1 Small" sheetId="9" state="hidden" r:id="rId9"/>
    <sheet name="Form 1.1 Medium" sheetId="10" state="hidden" r:id="rId10"/>
    <sheet name="Form 1.1 Large" sheetId="11" state="hidden" r:id="rId11"/>
    <sheet name="Form 1.0 Small" sheetId="12" state="hidden" r:id="rId12"/>
    <sheet name="Form 1.0 Medium" sheetId="13" state="hidden" r:id="rId13"/>
    <sheet name="Form 1.0 Large" sheetId="14" state="hidden" r:id="rId14"/>
  </sheets>
  <definedNames/>
  <calcPr fullCalcOnLoad="1"/>
</workbook>
</file>

<file path=xl/sharedStrings.xml><?xml version="1.0" encoding="utf-8"?>
<sst xmlns="http://schemas.openxmlformats.org/spreadsheetml/2006/main" count="1206" uniqueCount="192">
  <si>
    <t>Total School MOOE Allocation for FY 2016</t>
  </si>
  <si>
    <t>Total School MOOE Liquidated for FY 2016</t>
  </si>
  <si>
    <t>% Liquidation of School MOOE</t>
  </si>
  <si>
    <t>Best Implementor of Brigada Eskwela for SY 2015-2016
(Yes/No)</t>
  </si>
  <si>
    <t>SCHOOL ID</t>
  </si>
  <si>
    <t>OPCRF OVERALL SCORE</t>
  </si>
  <si>
    <t>% LIQUIDATION OF SCHOOL MOOE FROM JANUARY 1 TO DECEMBER 31, 2016 AND
TIMELINESS OF SUBMISSION OF LIQUIDATION REPORTS AS OF THE 5TH WORKING DAY OF THE MONTH</t>
  </si>
  <si>
    <t>PLUS FACTOR</t>
  </si>
  <si>
    <t>Schools Division:</t>
  </si>
  <si>
    <t>Date</t>
  </si>
  <si>
    <t>Schools Division Office Performance Management Team Chair</t>
  </si>
  <si>
    <t>Schools Division Superintendent</t>
  </si>
  <si>
    <t>RANKING OF SCHOOLS</t>
  </si>
  <si>
    <t>Region:</t>
  </si>
  <si>
    <t>RANKING</t>
  </si>
  <si>
    <t>BEST
(Top 10%)</t>
  </si>
  <si>
    <t>School 1</t>
  </si>
  <si>
    <t>School 2</t>
  </si>
  <si>
    <t>School 3</t>
  </si>
  <si>
    <t>TOTAL SCORE</t>
  </si>
  <si>
    <t>TOTAL SCORE
(Rate of Accomplishment of Targets)</t>
  </si>
  <si>
    <t>SCORE</t>
  </si>
  <si>
    <t>SCORE
(If any)</t>
  </si>
  <si>
    <t>School n</t>
  </si>
  <si>
    <t>BETTER
(Next 25%)</t>
  </si>
  <si>
    <t>GOOD
(Next 25%)</t>
  </si>
  <si>
    <t>Regional Office Performance Management Team Chair</t>
  </si>
  <si>
    <t>Regional Director</t>
  </si>
  <si>
    <t>SCHOOL DATA</t>
  </si>
  <si>
    <t>SCHOOL PERSONNEL DATA</t>
  </si>
  <si>
    <t>SCHOOL RANKING
(e.g., BEST, BETTER, GOOD)</t>
  </si>
  <si>
    <t>Salary Grade</t>
  </si>
  <si>
    <t>Amount of PBB</t>
  </si>
  <si>
    <t>GOOD
(Next 65%)</t>
  </si>
  <si>
    <t>SCHOOL LEVEL FORM 1.4</t>
  </si>
  <si>
    <t>SCHOOL LEVEL FORM 1.3</t>
  </si>
  <si>
    <t>TOTAL NUMBER OF SMALL SCHOOLS:</t>
  </si>
  <si>
    <t>TOTAL NUMBER OF MEDIUM SCHOOLS:</t>
  </si>
  <si>
    <t>TOTAL NUMBER OF LARGE SCHOOLS:</t>
  </si>
  <si>
    <t>TOTAL AMOUNT:</t>
  </si>
  <si>
    <t>Did not meet an at least "Satisfactory" performance</t>
  </si>
  <si>
    <t>Did not submit SALN</t>
  </si>
  <si>
    <t>Did not liquidate Cash Advance within the reglementary period</t>
  </si>
  <si>
    <t>Did not submit RPMS IPCRF</t>
  </si>
  <si>
    <t>LIST OF SCHOOL-BASED PERSONNEL</t>
  </si>
  <si>
    <t>NON-ELIGIBLE PERSONNEL (NO PBB):</t>
  </si>
  <si>
    <t>SCHOOL LEVEL FORM 1.2</t>
  </si>
  <si>
    <t>SCHOOL LEVEL FORM 1.1</t>
  </si>
  <si>
    <t>TOTAL BEST SCHOOLS:</t>
  </si>
  <si>
    <t>TOTAL BETTER SCHOOLS:</t>
  </si>
  <si>
    <t>TOTAL GOOD SCHOOLS:</t>
  </si>
  <si>
    <t>TOTAL NUMBER OF SCHOOL-BASED PERSONNEL:</t>
  </si>
  <si>
    <t>Name of Personnel</t>
  </si>
  <si>
    <t>Personnel 1</t>
  </si>
  <si>
    <t>Personnel 2</t>
  </si>
  <si>
    <t>Personnel 3</t>
  </si>
  <si>
    <t>Personnel n</t>
  </si>
  <si>
    <t>TOTAL NUMBER OF PERSONNEL:</t>
  </si>
  <si>
    <t>SCHOOL LEVEL FORM 1.0</t>
  </si>
  <si>
    <t>REPORT ON RANKING OF SCHOOLS</t>
  </si>
  <si>
    <t>Schools Division Office Performance Management Team Secretariat</t>
  </si>
  <si>
    <t>Regional Office Performance Management Team Secretariat</t>
  </si>
  <si>
    <t>No. of Late Monthly Liquidation Reports</t>
  </si>
  <si>
    <t>School Classification: SMALL</t>
  </si>
  <si>
    <t>School Classification: MEDIUM</t>
  </si>
  <si>
    <t>School Classification: LARGE</t>
  </si>
  <si>
    <t>SCHOOL RANKING WITH PERSONNEL DATA</t>
  </si>
  <si>
    <t>Level: &lt;ELEMENTARY / SECONDARY&gt;</t>
  </si>
  <si>
    <t>School ID:</t>
  </si>
  <si>
    <t>SCHOOL</t>
  </si>
  <si>
    <t>NAME OF SCHOOL</t>
  </si>
  <si>
    <t>PERFORMANCE-BASED BONUS 2016</t>
  </si>
  <si>
    <t>Summary of Information Required:</t>
  </si>
  <si>
    <t>1.3 Total No. of filled positions as of November 30, 2016:</t>
  </si>
  <si>
    <t>1.4 Total No. of Officials and Employees Entitled to PBB:</t>
  </si>
  <si>
    <t>1.5 Total Amount Required for Payment of PBB PHP</t>
  </si>
  <si>
    <t>DEPARTMENT OF EDUCATION - &lt;REGION&gt;</t>
  </si>
  <si>
    <t>1.1 Total No. of Schools/Delivery Units:</t>
  </si>
  <si>
    <t>1.2 Total No. of Schools/Delivery Units that achieved their performance targets:</t>
  </si>
  <si>
    <t>Salary Step</t>
  </si>
  <si>
    <t>DIVISION</t>
  </si>
  <si>
    <r>
      <t xml:space="preserve">Monthly Basic Salary
</t>
    </r>
    <r>
      <rPr>
        <i/>
        <sz val="10"/>
        <rFont val="Calibri"/>
        <family val="2"/>
      </rPr>
      <t>(as of December 31, 2016)</t>
    </r>
  </si>
  <si>
    <t>TOTAL NUMBER OF ELIGIBLE SCHOOL-BASED PERSONNEL:</t>
  </si>
  <si>
    <t>TOTAL NUMBER OF NON-ELIGIBLE SCHOOL-BASED PERSONNEL:</t>
  </si>
  <si>
    <t>GRAND TOTAL AMOUNT:</t>
  </si>
  <si>
    <t>TOTAL NUMBER OF 
ELIGIBLE PERSONNEL:</t>
  </si>
  <si>
    <t>TOTAL NUMBER OF
ELIGIBLE PERSONNEL:</t>
  </si>
  <si>
    <t>TOTAL NUMBER OF NON-ELIGIBLE PERSONNEL:</t>
  </si>
  <si>
    <r>
      <t xml:space="preserve">Months in Service in 2016
</t>
    </r>
    <r>
      <rPr>
        <i/>
        <sz val="10"/>
        <rFont val="Calibri"/>
        <family val="2"/>
      </rPr>
      <t>(April 2016-March 2017)</t>
    </r>
  </si>
  <si>
    <r>
      <t xml:space="preserve">Months in Service in 2016
</t>
    </r>
    <r>
      <rPr>
        <i/>
        <sz val="10"/>
        <rFont val="Calibri"/>
        <family val="2"/>
      </rPr>
      <t>(April 2016- March 2017)</t>
    </r>
  </si>
  <si>
    <t>Recipient of national award/ recognition SY 2015-2016
(Yes/No)</t>
  </si>
  <si>
    <t xml:space="preserve"> 1st Tranche</t>
  </si>
  <si>
    <t>SG</t>
  </si>
  <si>
    <t>Step 1</t>
  </si>
  <si>
    <t>Step 2</t>
  </si>
  <si>
    <t>Step 3</t>
  </si>
  <si>
    <t>Step 4</t>
  </si>
  <si>
    <t>Step 5</t>
  </si>
  <si>
    <t>Step 6</t>
  </si>
  <si>
    <t>Step 7</t>
  </si>
  <si>
    <t>Step 8</t>
  </si>
  <si>
    <t xml:space="preserve">School: </t>
  </si>
  <si>
    <t>SALARY</t>
  </si>
  <si>
    <t>PRO-RATING</t>
  </si>
  <si>
    <t>MONTHS IN SERVICE</t>
  </si>
  <si>
    <t>% OF PBB</t>
  </si>
  <si>
    <t>PBB RATE</t>
  </si>
  <si>
    <t>PBB RATES</t>
  </si>
  <si>
    <t>PERFORMANCE CATEGORY</t>
  </si>
  <si>
    <t>BEST</t>
  </si>
  <si>
    <t>BETTER</t>
  </si>
  <si>
    <t>GOOD</t>
  </si>
  <si>
    <t>Alangilan IS</t>
  </si>
  <si>
    <t>No</t>
  </si>
  <si>
    <t>Alga ES</t>
  </si>
  <si>
    <t>Anito ES</t>
  </si>
  <si>
    <t>Bacnit ES</t>
  </si>
  <si>
    <t>Balbagon ES</t>
  </si>
  <si>
    <t>Benhaan ES</t>
  </si>
  <si>
    <t>Binaliwan PS</t>
  </si>
  <si>
    <t>Binunsaran ES</t>
  </si>
  <si>
    <t>Bug-ong ES</t>
  </si>
  <si>
    <t>Bura ES</t>
  </si>
  <si>
    <t>Butay ES</t>
  </si>
  <si>
    <t>Cabuan ES</t>
  </si>
  <si>
    <t>Cantaan ES</t>
  </si>
  <si>
    <t>Catibac ES</t>
  </si>
  <si>
    <t>Catohugan ES</t>
  </si>
  <si>
    <t>Compol ES</t>
  </si>
  <si>
    <t>Lawigan ES</t>
  </si>
  <si>
    <t>Liong ES</t>
  </si>
  <si>
    <t>Maac ES</t>
  </si>
  <si>
    <t>Manduao ES</t>
  </si>
  <si>
    <t>Mapa ES</t>
  </si>
  <si>
    <t>Maubog ES</t>
  </si>
  <si>
    <t>Naasag ES</t>
  </si>
  <si>
    <t>Owakan ES</t>
  </si>
  <si>
    <t>Panghiawan ES</t>
  </si>
  <si>
    <t>Pontod ES</t>
  </si>
  <si>
    <t>Quiboro ES</t>
  </si>
  <si>
    <t>San Isidro ES</t>
  </si>
  <si>
    <t>Soro-soro ES</t>
  </si>
  <si>
    <t>Subocan ES</t>
  </si>
  <si>
    <t>Tacangon ES</t>
  </si>
  <si>
    <t>Tangaro ES</t>
  </si>
  <si>
    <t>Tubod PS</t>
  </si>
  <si>
    <t>Volcan ES</t>
  </si>
  <si>
    <t>Agoho ES</t>
  </si>
  <si>
    <t>Balite ES</t>
  </si>
  <si>
    <t>Baylao ES</t>
  </si>
  <si>
    <t>Benoni ES</t>
  </si>
  <si>
    <t>Bonbon ES</t>
  </si>
  <si>
    <t>Bugang IS</t>
  </si>
  <si>
    <t>Guinsiliban CS</t>
  </si>
  <si>
    <t>Hubangon ES</t>
  </si>
  <si>
    <t>Kuguita IS</t>
  </si>
  <si>
    <t>Magting ES</t>
  </si>
  <si>
    <t>Mahinog CS</t>
  </si>
  <si>
    <t>Mainit ES</t>
  </si>
  <si>
    <t>Manuyog ES</t>
  </si>
  <si>
    <t>Pandan ES</t>
  </si>
  <si>
    <t>Sto Nino IS</t>
  </si>
  <si>
    <t>Tagdo ES</t>
  </si>
  <si>
    <t>Tupsan ES</t>
  </si>
  <si>
    <t>Yumbing ES</t>
  </si>
  <si>
    <t>Catarman CS</t>
  </si>
  <si>
    <t>Mambajao CS</t>
  </si>
  <si>
    <t>Yes</t>
  </si>
  <si>
    <t>Sagay CS</t>
  </si>
  <si>
    <t>Region: X-Northern Mindanao</t>
  </si>
  <si>
    <t>Schools Division: Camiguin</t>
  </si>
  <si>
    <t>Level: &lt;ELEMENTARY&gt;</t>
  </si>
  <si>
    <t>MARIA LEIA T. ROXAS</t>
  </si>
  <si>
    <t>LUISITO A. ACERO</t>
  </si>
  <si>
    <t>ROY ANGELO E. GAZO, Ph.D., CESO V</t>
  </si>
  <si>
    <t>Region: X - NORTHERN MINDANAO</t>
  </si>
  <si>
    <t>Schools Division: MALAYBALAY CITY</t>
  </si>
  <si>
    <t>PERSONNEL 1</t>
  </si>
  <si>
    <t>PERSONNEL 2</t>
  </si>
  <si>
    <t>PERSONNEL 3</t>
  </si>
  <si>
    <t>PERSONNEL 4</t>
  </si>
  <si>
    <t>PERSONNEL 5</t>
  </si>
  <si>
    <t>PERSONNEL 6</t>
  </si>
  <si>
    <r>
      <t xml:space="preserve">Monthly Basic Salary
</t>
    </r>
    <r>
      <rPr>
        <i/>
        <sz val="10"/>
        <rFont val="Calibri"/>
        <family val="2"/>
      </rPr>
      <t>(as of December 31, 2017)</t>
    </r>
  </si>
  <si>
    <r>
      <t xml:space="preserve">Months in Service in 2017
</t>
    </r>
    <r>
      <rPr>
        <i/>
        <sz val="10"/>
        <rFont val="Calibri"/>
        <family val="2"/>
      </rPr>
      <t>(April 2017-March 2018)</t>
    </r>
  </si>
  <si>
    <t>SCHOOL HEAD</t>
  </si>
  <si>
    <t xml:space="preserve">Name of Personnel </t>
  </si>
  <si>
    <t>FORMAT (LAST NAME, FIRST NAME, MIDDLE INITIAL)</t>
  </si>
  <si>
    <t>DATE: ________________</t>
  </si>
  <si>
    <t>School Classification:</t>
  </si>
  <si>
    <t>OPCR RATING: _________</t>
  </si>
  <si>
    <t>PERFORMANCE-BASED BONUS 2017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</si>
</sst>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%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i/>
      <sz val="10"/>
      <name val="Calibri"/>
      <family val="2"/>
    </font>
    <font>
      <b/>
      <i/>
      <sz val="10"/>
      <name val="Calibri"/>
      <family val="2"/>
    </font>
    <font>
      <b/>
      <sz val="10"/>
      <color indexed="8"/>
      <name val="Calibri"/>
      <family val="2"/>
    </font>
    <font>
      <b/>
      <sz val="14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63"/>
      <name val="Arial"/>
      <family val="2"/>
    </font>
    <font>
      <sz val="14"/>
      <color indexed="63"/>
      <name val="Arial"/>
      <family val="2"/>
    </font>
    <font>
      <sz val="14"/>
      <color indexed="8"/>
      <name val="Calibri"/>
      <family val="2"/>
    </font>
    <font>
      <sz val="10"/>
      <color indexed="36"/>
      <name val="Calibri"/>
      <family val="2"/>
    </font>
    <font>
      <sz val="8"/>
      <color indexed="8"/>
      <name val="Calibri"/>
      <family val="2"/>
    </font>
    <font>
      <sz val="10"/>
      <color indexed="17"/>
      <name val="Calibri"/>
      <family val="2"/>
    </font>
    <font>
      <sz val="10"/>
      <color indexed="10"/>
      <name val="Calibri"/>
      <family val="2"/>
    </font>
    <font>
      <b/>
      <sz val="10"/>
      <color indexed="10"/>
      <name val="Calibri Light"/>
      <family val="2"/>
    </font>
    <font>
      <b/>
      <sz val="11"/>
      <color indexed="8"/>
      <name val="Aharoni"/>
      <family val="0"/>
    </font>
    <font>
      <b/>
      <sz val="16"/>
      <color indexed="8"/>
      <name val="Aharoni"/>
      <family val="0"/>
    </font>
    <font>
      <b/>
      <sz val="16"/>
      <color indexed="8"/>
      <name val="Calibri"/>
      <family val="2"/>
    </font>
    <font>
      <sz val="18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b/>
      <sz val="14"/>
      <color rgb="FF222222"/>
      <name val="Arial"/>
      <family val="2"/>
    </font>
    <font>
      <sz val="14"/>
      <color rgb="FF222222"/>
      <name val="Arial"/>
      <family val="2"/>
    </font>
    <font>
      <sz val="14"/>
      <color theme="1"/>
      <name val="Calibri"/>
      <family val="2"/>
    </font>
    <font>
      <sz val="10"/>
      <color rgb="FF7030A0"/>
      <name val="Calibri"/>
      <family val="2"/>
    </font>
    <font>
      <sz val="8"/>
      <color rgb="FF000000"/>
      <name val="Calibri"/>
      <family val="2"/>
    </font>
    <font>
      <sz val="8"/>
      <color theme="1"/>
      <name val="Calibri"/>
      <family val="2"/>
    </font>
    <font>
      <sz val="10"/>
      <color rgb="FF00B050"/>
      <name val="Calibri"/>
      <family val="2"/>
    </font>
    <font>
      <sz val="11"/>
      <color rgb="FF00B050"/>
      <name val="Calibri"/>
      <family val="2"/>
    </font>
    <font>
      <sz val="10"/>
      <color rgb="FFFF0000"/>
      <name val="Calibri"/>
      <family val="2"/>
    </font>
    <font>
      <b/>
      <sz val="10"/>
      <color rgb="FFFF0000"/>
      <name val="Calibri Light"/>
      <family val="2"/>
    </font>
    <font>
      <b/>
      <sz val="11"/>
      <color theme="1"/>
      <name val="Aharoni"/>
      <family val="0"/>
    </font>
    <font>
      <b/>
      <sz val="16"/>
      <color theme="1"/>
      <name val="Aharoni"/>
      <family val="0"/>
    </font>
    <font>
      <b/>
      <sz val="16"/>
      <color theme="1"/>
      <name val="Calibri"/>
      <family val="2"/>
    </font>
    <font>
      <sz val="18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C6E0B4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dotted"/>
    </border>
    <border>
      <left/>
      <right style="thin"/>
      <top/>
      <bottom style="dotted"/>
    </border>
    <border>
      <left style="thin"/>
      <right style="thin"/>
      <top/>
      <bottom style="dotted"/>
    </border>
    <border>
      <left style="thin"/>
      <right style="medium"/>
      <top/>
      <bottom style="dotted"/>
    </border>
    <border>
      <left style="medium"/>
      <right style="medium"/>
      <top style="dotted"/>
      <bottom style="dotted"/>
    </border>
    <border>
      <left/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 style="medium"/>
      <top style="dotted"/>
      <bottom style="dotted"/>
    </border>
    <border>
      <left style="medium"/>
      <right style="medium"/>
      <top style="dotted"/>
      <bottom style="thin"/>
    </border>
    <border>
      <left/>
      <right style="thin"/>
      <top style="dotted"/>
      <bottom style="thin"/>
    </border>
    <border>
      <left style="thin"/>
      <right style="thin"/>
      <top style="dotted"/>
      <bottom style="thin"/>
    </border>
    <border>
      <left style="thin"/>
      <right style="medium"/>
      <top style="dotted"/>
      <bottom style="thin"/>
    </border>
    <border>
      <left style="medium"/>
      <right style="medium"/>
      <top/>
      <bottom style="dotted"/>
    </border>
    <border>
      <left style="medium"/>
      <right style="medium"/>
      <top style="dotted"/>
      <bottom style="medium"/>
    </border>
    <border>
      <left/>
      <right style="thin"/>
      <top style="dotted"/>
      <bottom style="medium"/>
    </border>
    <border>
      <left style="thin"/>
      <right style="thin"/>
      <top style="dotted"/>
      <bottom style="medium"/>
    </border>
    <border>
      <left style="thin"/>
      <right style="medium"/>
      <top style="dotted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hair"/>
      <right style="hair"/>
      <top style="hair"/>
      <bottom style="hair"/>
    </border>
    <border>
      <left style="hair"/>
      <right style="hair"/>
      <top style="medium"/>
      <bottom style="hair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/>
    </border>
    <border>
      <left/>
      <right/>
      <top/>
      <bottom style="medium"/>
    </border>
    <border>
      <left style="hair"/>
      <right style="thin"/>
      <top style="hair"/>
      <bottom style="hair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 style="dotted"/>
    </border>
    <border>
      <left style="thin"/>
      <right style="thin"/>
      <top style="medium"/>
      <bottom style="dotted"/>
    </border>
    <border>
      <left style="medium"/>
      <right style="thin"/>
      <top style="medium"/>
      <bottom style="dotted"/>
    </border>
    <border>
      <left style="medium"/>
      <right style="thin"/>
      <top style="dotted"/>
      <bottom style="medium"/>
    </border>
    <border>
      <left/>
      <right style="thin"/>
      <top style="thin"/>
      <bottom/>
    </border>
    <border>
      <left style="medium"/>
      <right style="thin"/>
      <top/>
      <bottom/>
    </border>
    <border>
      <left style="thin"/>
      <right style="thin"/>
      <top style="medium"/>
      <bottom style="thin"/>
    </border>
    <border>
      <left style="thin"/>
      <right/>
      <top/>
      <bottom/>
    </border>
    <border>
      <left style="thin"/>
      <right style="thin"/>
      <top style="medium"/>
      <bottom/>
    </border>
    <border>
      <left style="thin"/>
      <right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>
        <color indexed="63"/>
      </right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hair"/>
      <top style="medium"/>
      <bottom style="hair"/>
    </border>
    <border>
      <left style="medium"/>
      <right style="hair"/>
      <top style="hair"/>
      <bottom style="hair"/>
    </border>
    <border>
      <left style="medium"/>
      <right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34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4" fillId="0" borderId="10" xfId="0" applyFont="1" applyFill="1" applyBorder="1" applyAlignment="1" applyProtection="1">
      <alignment horizontal="center" vertical="top" wrapText="1"/>
      <protection/>
    </xf>
    <xf numFmtId="0" fontId="0" fillId="0" borderId="11" xfId="0" applyBorder="1" applyAlignment="1">
      <alignment/>
    </xf>
    <xf numFmtId="0" fontId="0" fillId="0" borderId="11" xfId="0" applyFill="1" applyBorder="1" applyAlignment="1">
      <alignment/>
    </xf>
    <xf numFmtId="0" fontId="4" fillId="0" borderId="10" xfId="0" applyFont="1" applyFill="1" applyBorder="1" applyAlignment="1">
      <alignment horizontal="left" vertical="center"/>
    </xf>
    <xf numFmtId="164" fontId="5" fillId="0" borderId="10" xfId="57" applyNumberFormat="1" applyFont="1" applyFill="1" applyBorder="1" applyAlignment="1" applyProtection="1">
      <alignment horizontal="right" vertical="center"/>
      <protection/>
    </xf>
    <xf numFmtId="43" fontId="5" fillId="0" borderId="10" xfId="42" applyNumberFormat="1" applyFont="1" applyFill="1" applyBorder="1" applyAlignment="1" applyProtection="1">
      <alignment horizontal="right" vertical="center"/>
      <protection/>
    </xf>
    <xf numFmtId="49" fontId="4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0" xfId="0" applyFont="1" applyFill="1" applyBorder="1" applyAlignment="1" applyProtection="1">
      <alignment horizontal="center" vertical="top" wrapText="1"/>
      <protection/>
    </xf>
    <xf numFmtId="0" fontId="0" fillId="0" borderId="0" xfId="0" applyFill="1" applyBorder="1" applyAlignment="1">
      <alignment/>
    </xf>
    <xf numFmtId="0" fontId="52" fillId="0" borderId="0" xfId="0" applyFont="1" applyBorder="1" applyAlignment="1">
      <alignment/>
    </xf>
    <xf numFmtId="0" fontId="52" fillId="0" borderId="0" xfId="0" applyFont="1" applyAlignment="1">
      <alignment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/>
    </xf>
    <xf numFmtId="49" fontId="4" fillId="0" borderId="10" xfId="0" applyNumberFormat="1" applyFont="1" applyFill="1" applyBorder="1" applyAlignment="1" applyProtection="1">
      <alignment horizontal="left" vertical="center" wrapText="1"/>
      <protection/>
    </xf>
    <xf numFmtId="164" fontId="5" fillId="0" borderId="10" xfId="57" applyNumberFormat="1" applyFont="1" applyFill="1" applyBorder="1" applyAlignment="1" applyProtection="1">
      <alignment horizontal="left" vertical="center"/>
      <protection/>
    </xf>
    <xf numFmtId="49" fontId="3" fillId="0" borderId="10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>
      <alignment horizontal="left"/>
    </xf>
    <xf numFmtId="49" fontId="4" fillId="33" borderId="10" xfId="0" applyNumberFormat="1" applyFont="1" applyFill="1" applyBorder="1" applyAlignment="1" applyProtection="1">
      <alignment horizontal="left" vertical="center" wrapText="1"/>
      <protection/>
    </xf>
    <xf numFmtId="43" fontId="5" fillId="33" borderId="10" xfId="42" applyNumberFormat="1" applyFont="1" applyFill="1" applyBorder="1" applyAlignment="1" applyProtection="1">
      <alignment horizontal="right" vertical="center"/>
      <protection/>
    </xf>
    <xf numFmtId="0" fontId="4" fillId="0" borderId="13" xfId="0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Fill="1" applyBorder="1" applyAlignment="1" applyProtection="1">
      <alignment horizontal="right" vertical="center" wrapText="1" indent="1"/>
      <protection/>
    </xf>
    <xf numFmtId="0" fontId="5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2" fillId="0" borderId="0" xfId="0" applyFont="1" applyAlignment="1">
      <alignment horizontal="left"/>
    </xf>
    <xf numFmtId="0" fontId="52" fillId="0" borderId="0" xfId="0" applyFont="1" applyAlignment="1">
      <alignment horizontal="center"/>
    </xf>
    <xf numFmtId="0" fontId="5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52" fillId="0" borderId="14" xfId="0" applyFont="1" applyBorder="1" applyAlignment="1">
      <alignment horizontal="center"/>
    </xf>
    <xf numFmtId="0" fontId="52" fillId="0" borderId="0" xfId="0" applyFont="1" applyBorder="1" applyAlignment="1">
      <alignment horizontal="left" indent="12"/>
    </xf>
    <xf numFmtId="0" fontId="52" fillId="0" borderId="0" xfId="0" applyFont="1" applyAlignment="1">
      <alignment horizontal="left" indent="29"/>
    </xf>
    <xf numFmtId="0" fontId="52" fillId="0" borderId="0" xfId="0" applyFont="1" applyAlignment="1">
      <alignment horizontal="left" indent="1"/>
    </xf>
    <xf numFmtId="0" fontId="5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2" fillId="0" borderId="0" xfId="0" applyFont="1" applyAlignment="1">
      <alignment horizontal="left"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  <xf numFmtId="10" fontId="4" fillId="0" borderId="10" xfId="0" applyNumberFormat="1" applyFont="1" applyFill="1" applyBorder="1" applyAlignment="1" applyProtection="1">
      <alignment horizontal="center" vertical="top" wrapText="1"/>
      <protection/>
    </xf>
    <xf numFmtId="10" fontId="0" fillId="0" borderId="0" xfId="0" applyNumberFormat="1" applyAlignment="1">
      <alignment/>
    </xf>
    <xf numFmtId="10" fontId="0" fillId="0" borderId="11" xfId="0" applyNumberFormat="1" applyFill="1" applyBorder="1" applyAlignment="1">
      <alignment/>
    </xf>
    <xf numFmtId="43" fontId="5" fillId="0" borderId="10" xfId="42" applyNumberFormat="1" applyFont="1" applyFill="1" applyBorder="1" applyAlignment="1" applyProtection="1">
      <alignment horizontal="center" vertical="center"/>
      <protection/>
    </xf>
    <xf numFmtId="4" fontId="5" fillId="0" borderId="10" xfId="42" applyNumberFormat="1" applyFont="1" applyFill="1" applyBorder="1" applyAlignment="1" applyProtection="1">
      <alignment horizontal="center" vertical="center"/>
      <protection/>
    </xf>
    <xf numFmtId="1" fontId="4" fillId="0" borderId="10" xfId="0" applyNumberFormat="1" applyFont="1" applyFill="1" applyBorder="1" applyAlignment="1" applyProtection="1">
      <alignment horizontal="center" vertical="top" wrapText="1"/>
      <protection/>
    </xf>
    <xf numFmtId="1" fontId="4" fillId="0" borderId="15" xfId="0" applyNumberFormat="1" applyFont="1" applyFill="1" applyBorder="1" applyAlignment="1" applyProtection="1">
      <alignment horizontal="center" vertical="center" wrapText="1"/>
      <protection/>
    </xf>
    <xf numFmtId="1" fontId="0" fillId="0" borderId="0" xfId="0" applyNumberFormat="1" applyFill="1" applyBorder="1" applyAlignment="1">
      <alignment/>
    </xf>
    <xf numFmtId="1" fontId="0" fillId="0" borderId="0" xfId="0" applyNumberFormat="1" applyAlignment="1">
      <alignment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1" fontId="5" fillId="0" borderId="16" xfId="57" applyNumberFormat="1" applyFont="1" applyFill="1" applyBorder="1" applyAlignment="1" applyProtection="1">
      <alignment horizontal="center" vertical="center"/>
      <protection/>
    </xf>
    <xf numFmtId="164" fontId="5" fillId="0" borderId="10" xfId="57" applyNumberFormat="1" applyFont="1" applyFill="1" applyBorder="1" applyAlignment="1" applyProtection="1">
      <alignment horizontal="center" vertical="center"/>
      <protection/>
    </xf>
    <xf numFmtId="2" fontId="8" fillId="0" borderId="10" xfId="57" applyNumberFormat="1" applyFont="1" applyFill="1" applyBorder="1" applyAlignment="1" applyProtection="1">
      <alignment horizontal="center"/>
      <protection/>
    </xf>
    <xf numFmtId="10" fontId="4" fillId="0" borderId="10" xfId="57" applyNumberFormat="1" applyFont="1" applyFill="1" applyBorder="1" applyAlignment="1" applyProtection="1">
      <alignment horizontal="center" vertical="center"/>
      <protection/>
    </xf>
    <xf numFmtId="0" fontId="52" fillId="0" borderId="11" xfId="0" applyFont="1" applyBorder="1" applyAlignment="1">
      <alignment/>
    </xf>
    <xf numFmtId="2" fontId="54" fillId="0" borderId="10" xfId="0" applyNumberFormat="1" applyFont="1" applyBorder="1" applyAlignment="1">
      <alignment horizontal="center" vertical="center"/>
    </xf>
    <xf numFmtId="0" fontId="52" fillId="0" borderId="11" xfId="0" applyFont="1" applyFill="1" applyBorder="1" applyAlignment="1">
      <alignment/>
    </xf>
    <xf numFmtId="2" fontId="54" fillId="0" borderId="16" xfId="0" applyNumberFormat="1" applyFont="1" applyBorder="1" applyAlignment="1">
      <alignment horizontal="center" vertical="center"/>
    </xf>
    <xf numFmtId="164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55" fillId="13" borderId="17" xfId="0" applyFont="1" applyFill="1" applyBorder="1" applyAlignment="1">
      <alignment horizontal="center" vertical="center" wrapText="1"/>
    </xf>
    <xf numFmtId="3" fontId="56" fillId="34" borderId="18" xfId="0" applyNumberFormat="1" applyFont="1" applyFill="1" applyBorder="1" applyAlignment="1">
      <alignment horizontal="center" vertical="center" wrapText="1"/>
    </xf>
    <xf numFmtId="3" fontId="56" fillId="34" borderId="19" xfId="0" applyNumberFormat="1" applyFont="1" applyFill="1" applyBorder="1" applyAlignment="1">
      <alignment horizontal="center" vertical="center" wrapText="1"/>
    </xf>
    <xf numFmtId="3" fontId="56" fillId="34" borderId="20" xfId="0" applyNumberFormat="1" applyFont="1" applyFill="1" applyBorder="1" applyAlignment="1">
      <alignment horizontal="center" vertical="center" wrapText="1"/>
    </xf>
    <xf numFmtId="0" fontId="55" fillId="13" borderId="21" xfId="0" applyFont="1" applyFill="1" applyBorder="1" applyAlignment="1">
      <alignment horizontal="center" vertical="center" wrapText="1"/>
    </xf>
    <xf numFmtId="3" fontId="56" fillId="0" borderId="22" xfId="0" applyNumberFormat="1" applyFont="1" applyFill="1" applyBorder="1" applyAlignment="1">
      <alignment horizontal="center" vertical="center" wrapText="1"/>
    </xf>
    <xf numFmtId="3" fontId="56" fillId="0" borderId="23" xfId="0" applyNumberFormat="1" applyFont="1" applyFill="1" applyBorder="1" applyAlignment="1">
      <alignment horizontal="center" vertical="center" wrapText="1"/>
    </xf>
    <xf numFmtId="3" fontId="56" fillId="0" borderId="24" xfId="0" applyNumberFormat="1" applyFont="1" applyFill="1" applyBorder="1" applyAlignment="1">
      <alignment horizontal="center" vertical="center" wrapText="1"/>
    </xf>
    <xf numFmtId="0" fontId="55" fillId="13" borderId="25" xfId="0" applyFont="1" applyFill="1" applyBorder="1" applyAlignment="1">
      <alignment horizontal="center" vertical="center" wrapText="1"/>
    </xf>
    <xf numFmtId="3" fontId="56" fillId="0" borderId="26" xfId="0" applyNumberFormat="1" applyFont="1" applyFill="1" applyBorder="1" applyAlignment="1">
      <alignment horizontal="center" vertical="center" wrapText="1"/>
    </xf>
    <xf numFmtId="3" fontId="56" fillId="0" borderId="27" xfId="0" applyNumberFormat="1" applyFont="1" applyFill="1" applyBorder="1" applyAlignment="1">
      <alignment horizontal="center" vertical="center" wrapText="1"/>
    </xf>
    <xf numFmtId="3" fontId="56" fillId="0" borderId="28" xfId="0" applyNumberFormat="1" applyFont="1" applyFill="1" applyBorder="1" applyAlignment="1">
      <alignment horizontal="center" vertical="center" wrapText="1"/>
    </xf>
    <xf numFmtId="0" fontId="55" fillId="13" borderId="29" xfId="0" applyFont="1" applyFill="1" applyBorder="1" applyAlignment="1">
      <alignment horizontal="center" vertical="center" wrapText="1"/>
    </xf>
    <xf numFmtId="3" fontId="56" fillId="0" borderId="18" xfId="0" applyNumberFormat="1" applyFont="1" applyFill="1" applyBorder="1" applyAlignment="1">
      <alignment horizontal="center" vertical="center" wrapText="1"/>
    </xf>
    <xf numFmtId="3" fontId="56" fillId="0" borderId="19" xfId="0" applyNumberFormat="1" applyFont="1" applyFill="1" applyBorder="1" applyAlignment="1">
      <alignment horizontal="center" vertical="center" wrapText="1"/>
    </xf>
    <xf numFmtId="3" fontId="56" fillId="0" borderId="20" xfId="0" applyNumberFormat="1" applyFont="1" applyFill="1" applyBorder="1" applyAlignment="1">
      <alignment horizontal="center" vertical="center" wrapText="1"/>
    </xf>
    <xf numFmtId="0" fontId="57" fillId="0" borderId="23" xfId="0" applyFont="1" applyFill="1" applyBorder="1" applyAlignment="1">
      <alignment horizontal="center"/>
    </xf>
    <xf numFmtId="0" fontId="57" fillId="0" borderId="24" xfId="0" applyFont="1" applyFill="1" applyBorder="1" applyAlignment="1">
      <alignment horizontal="center"/>
    </xf>
    <xf numFmtId="0" fontId="0" fillId="13" borderId="30" xfId="0" applyFill="1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43" fontId="4" fillId="0" borderId="10" xfId="42" applyFont="1" applyFill="1" applyBorder="1" applyAlignment="1" applyProtection="1">
      <alignment horizontal="left" vertical="center" wrapText="1"/>
      <protection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9" fontId="0" fillId="0" borderId="35" xfId="0" applyNumberFormat="1" applyBorder="1" applyAlignment="1">
      <alignment/>
    </xf>
    <xf numFmtId="0" fontId="0" fillId="0" borderId="36" xfId="0" applyBorder="1" applyAlignment="1">
      <alignment/>
    </xf>
    <xf numFmtId="9" fontId="0" fillId="0" borderId="37" xfId="0" applyNumberFormat="1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165" fontId="0" fillId="0" borderId="35" xfId="0" applyNumberFormat="1" applyBorder="1" applyAlignment="1">
      <alignment/>
    </xf>
    <xf numFmtId="165" fontId="0" fillId="0" borderId="37" xfId="0" applyNumberFormat="1" applyBorder="1" applyAlignment="1">
      <alignment/>
    </xf>
    <xf numFmtId="0" fontId="52" fillId="0" borderId="38" xfId="0" applyFont="1" applyBorder="1" applyAlignment="1">
      <alignment/>
    </xf>
    <xf numFmtId="0" fontId="52" fillId="0" borderId="34" xfId="0" applyFont="1" applyBorder="1" applyAlignment="1">
      <alignment/>
    </xf>
    <xf numFmtId="0" fontId="52" fillId="0" borderId="36" xfId="0" applyFont="1" applyBorder="1" applyAlignment="1">
      <alignment/>
    </xf>
    <xf numFmtId="43" fontId="0" fillId="0" borderId="0" xfId="0" applyNumberFormat="1" applyAlignment="1">
      <alignment/>
    </xf>
    <xf numFmtId="0" fontId="58" fillId="0" borderId="40" xfId="0" applyFont="1" applyBorder="1" applyAlignment="1">
      <alignment horizontal="left" vertical="center"/>
    </xf>
    <xf numFmtId="0" fontId="2" fillId="0" borderId="40" xfId="0" applyFont="1" applyBorder="1" applyAlignment="1">
      <alignment horizontal="left" vertical="center"/>
    </xf>
    <xf numFmtId="164" fontId="59" fillId="0" borderId="10" xfId="0" applyNumberFormat="1" applyFont="1" applyBorder="1" applyAlignment="1">
      <alignment horizontal="right" vertical="center"/>
    </xf>
    <xf numFmtId="43" fontId="59" fillId="0" borderId="40" xfId="0" applyNumberFormat="1" applyFont="1" applyBorder="1" applyAlignment="1">
      <alignment horizontal="right" vertical="center"/>
    </xf>
    <xf numFmtId="10" fontId="59" fillId="0" borderId="40" xfId="0" applyNumberFormat="1" applyFont="1" applyBorder="1" applyAlignment="1">
      <alignment horizontal="right" vertical="center"/>
    </xf>
    <xf numFmtId="1" fontId="59" fillId="0" borderId="40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0" fontId="58" fillId="0" borderId="41" xfId="0" applyFont="1" applyBorder="1" applyAlignment="1">
      <alignment horizontal="left" vertical="center"/>
    </xf>
    <xf numFmtId="0" fontId="2" fillId="0" borderId="41" xfId="0" applyFont="1" applyBorder="1" applyAlignment="1">
      <alignment horizontal="left" vertical="center"/>
    </xf>
    <xf numFmtId="164" fontId="59" fillId="0" borderId="41" xfId="0" applyNumberFormat="1" applyFont="1" applyBorder="1" applyAlignment="1">
      <alignment horizontal="right" vertical="center"/>
    </xf>
    <xf numFmtId="43" fontId="59" fillId="0" borderId="41" xfId="0" applyNumberFormat="1" applyFont="1" applyBorder="1" applyAlignment="1">
      <alignment horizontal="right" vertical="center"/>
    </xf>
    <xf numFmtId="10" fontId="59" fillId="0" borderId="41" xfId="0" applyNumberFormat="1" applyFont="1" applyBorder="1" applyAlignment="1">
      <alignment horizontal="right" vertical="center"/>
    </xf>
    <xf numFmtId="1" fontId="59" fillId="0" borderId="41" xfId="0" applyNumberFormat="1" applyFont="1" applyBorder="1" applyAlignment="1">
      <alignment horizontal="right" vertical="center"/>
    </xf>
    <xf numFmtId="0" fontId="58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43" fontId="59" fillId="0" borderId="10" xfId="0" applyNumberFormat="1" applyFont="1" applyBorder="1" applyAlignment="1">
      <alignment horizontal="right" vertical="center"/>
    </xf>
    <xf numFmtId="1" fontId="59" fillId="0" borderId="10" xfId="0" applyNumberFormat="1" applyFont="1" applyBorder="1" applyAlignment="1">
      <alignment horizontal="right" vertical="center"/>
    </xf>
    <xf numFmtId="10" fontId="59" fillId="0" borderId="10" xfId="0" applyNumberFormat="1" applyFont="1" applyBorder="1" applyAlignment="1">
      <alignment horizontal="right" vertical="center"/>
    </xf>
    <xf numFmtId="43" fontId="59" fillId="0" borderId="10" xfId="0" applyNumberFormat="1" applyFont="1" applyBorder="1" applyAlignment="1">
      <alignment horizontal="right" vertical="top"/>
    </xf>
    <xf numFmtId="49" fontId="58" fillId="0" borderId="10" xfId="0" applyNumberFormat="1" applyFont="1" applyBorder="1" applyAlignment="1">
      <alignment horizontal="left" vertical="center" wrapText="1"/>
    </xf>
    <xf numFmtId="0" fontId="60" fillId="0" borderId="10" xfId="0" applyFont="1" applyBorder="1" applyAlignment="1">
      <alignment horizontal="left" vertical="center"/>
    </xf>
    <xf numFmtId="164" fontId="60" fillId="0" borderId="10" xfId="0" applyNumberFormat="1" applyFont="1" applyBorder="1" applyAlignment="1">
      <alignment horizontal="right" vertical="center"/>
    </xf>
    <xf numFmtId="43" fontId="60" fillId="0" borderId="10" xfId="0" applyNumberFormat="1" applyFont="1" applyBorder="1" applyAlignment="1">
      <alignment horizontal="right" vertical="center"/>
    </xf>
    <xf numFmtId="10" fontId="60" fillId="0" borderId="10" xfId="0" applyNumberFormat="1" applyFont="1" applyBorder="1" applyAlignment="1">
      <alignment horizontal="right" vertical="center"/>
    </xf>
    <xf numFmtId="1" fontId="60" fillId="0" borderId="10" xfId="0" applyNumberFormat="1" applyFont="1" applyBorder="1" applyAlignment="1">
      <alignment horizontal="right" vertical="center"/>
    </xf>
    <xf numFmtId="0" fontId="61" fillId="0" borderId="42" xfId="0" applyFont="1" applyBorder="1" applyAlignment="1">
      <alignment horizontal="left" vertical="center"/>
    </xf>
    <xf numFmtId="164" fontId="59" fillId="0" borderId="40" xfId="0" applyNumberFormat="1" applyFont="1" applyBorder="1" applyAlignment="1">
      <alignment horizontal="right" vertical="center"/>
    </xf>
    <xf numFmtId="0" fontId="61" fillId="0" borderId="10" xfId="0" applyFont="1" applyBorder="1" applyAlignment="1">
      <alignment horizontal="left" vertical="center"/>
    </xf>
    <xf numFmtId="0" fontId="62" fillId="0" borderId="0" xfId="0" applyFont="1" applyAlignment="1">
      <alignment/>
    </xf>
    <xf numFmtId="0" fontId="63" fillId="0" borderId="10" xfId="0" applyFont="1" applyBorder="1" applyAlignment="1">
      <alignment horizontal="left" vertical="center"/>
    </xf>
    <xf numFmtId="1" fontId="5" fillId="0" borderId="43" xfId="57" applyNumberFormat="1" applyFont="1" applyFill="1" applyBorder="1" applyAlignment="1" applyProtection="1">
      <alignment horizontal="center" vertical="center"/>
      <protection/>
    </xf>
    <xf numFmtId="1" fontId="5" fillId="0" borderId="44" xfId="57" applyNumberFormat="1" applyFont="1" applyFill="1" applyBorder="1" applyAlignment="1" applyProtection="1">
      <alignment horizontal="center" vertical="center"/>
      <protection/>
    </xf>
    <xf numFmtId="0" fontId="0" fillId="0" borderId="44" xfId="0" applyNumberFormat="1" applyFont="1" applyFill="1" applyBorder="1" applyAlignment="1">
      <alignment vertical="top"/>
    </xf>
    <xf numFmtId="0" fontId="0" fillId="0" borderId="44" xfId="0" applyNumberFormat="1" applyFont="1" applyFill="1" applyBorder="1" applyAlignment="1">
      <alignment horizontal="center" vertical="top"/>
    </xf>
    <xf numFmtId="43" fontId="0" fillId="0" borderId="44" xfId="42" applyFont="1" applyFill="1" applyBorder="1" applyAlignment="1" quotePrefix="1">
      <alignment vertical="top"/>
    </xf>
    <xf numFmtId="0" fontId="0" fillId="0" borderId="0" xfId="0" applyFill="1" applyAlignment="1">
      <alignment/>
    </xf>
    <xf numFmtId="0" fontId="0" fillId="0" borderId="43" xfId="0" applyNumberFormat="1" applyFont="1" applyFill="1" applyBorder="1" applyAlignment="1">
      <alignment vertical="top"/>
    </xf>
    <xf numFmtId="0" fontId="0" fillId="0" borderId="43" xfId="0" applyNumberFormat="1" applyFont="1" applyFill="1" applyBorder="1" applyAlignment="1">
      <alignment horizontal="center" vertical="top"/>
    </xf>
    <xf numFmtId="43" fontId="0" fillId="0" borderId="0" xfId="42" applyFont="1" applyFill="1" applyAlignment="1">
      <alignment/>
    </xf>
    <xf numFmtId="43" fontId="0" fillId="0" borderId="43" xfId="42" applyFont="1" applyFill="1" applyBorder="1" applyAlignment="1" quotePrefix="1">
      <alignment vertical="top"/>
    </xf>
    <xf numFmtId="0" fontId="52" fillId="0" borderId="45" xfId="0" applyFont="1" applyFill="1" applyBorder="1" applyAlignment="1">
      <alignment horizontal="center"/>
    </xf>
    <xf numFmtId="43" fontId="0" fillId="0" borderId="46" xfId="0" applyNumberFormat="1" applyFill="1" applyBorder="1" applyAlignment="1">
      <alignment/>
    </xf>
    <xf numFmtId="43" fontId="64" fillId="0" borderId="47" xfId="42" applyFont="1" applyFill="1" applyBorder="1" applyAlignment="1" applyProtection="1">
      <alignment horizontal="center" vertical="center" wrapText="1"/>
      <protection/>
    </xf>
    <xf numFmtId="43" fontId="9" fillId="0" borderId="48" xfId="42" applyFont="1" applyFill="1" applyBorder="1" applyAlignment="1" applyProtection="1">
      <alignment horizontal="center" vertical="top" wrapText="1"/>
      <protection/>
    </xf>
    <xf numFmtId="0" fontId="65" fillId="0" borderId="0" xfId="0" applyFont="1" applyAlignment="1">
      <alignment/>
    </xf>
    <xf numFmtId="0" fontId="0" fillId="0" borderId="49" xfId="0" applyBorder="1" applyAlignment="1">
      <alignment/>
    </xf>
    <xf numFmtId="0" fontId="65" fillId="0" borderId="0" xfId="0" applyFont="1" applyAlignment="1">
      <alignment horizontal="center"/>
    </xf>
    <xf numFmtId="43" fontId="4" fillId="0" borderId="50" xfId="42" applyFont="1" applyFill="1" applyBorder="1" applyAlignment="1" applyProtection="1">
      <alignment horizontal="center" vertical="center" wrapText="1"/>
      <protection/>
    </xf>
    <xf numFmtId="0" fontId="66" fillId="0" borderId="0" xfId="0" applyFont="1" applyAlignment="1">
      <alignment/>
    </xf>
    <xf numFmtId="0" fontId="52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52" fillId="0" borderId="0" xfId="0" applyFont="1" applyAlignment="1">
      <alignment horizontal="center"/>
    </xf>
    <xf numFmtId="0" fontId="52" fillId="0" borderId="0" xfId="0" applyFont="1" applyBorder="1" applyAlignment="1">
      <alignment horizontal="center"/>
    </xf>
    <xf numFmtId="0" fontId="52" fillId="0" borderId="1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52" fillId="0" borderId="0" xfId="0" applyFont="1" applyAlignment="1">
      <alignment horizontal="left"/>
    </xf>
    <xf numFmtId="0" fontId="3" fillId="0" borderId="10" xfId="0" applyFont="1" applyFill="1" applyBorder="1" applyAlignment="1" applyProtection="1">
      <alignment horizontal="center" vertical="top" wrapText="1"/>
      <protection/>
    </xf>
    <xf numFmtId="0" fontId="3" fillId="0" borderId="16" xfId="0" applyFont="1" applyFill="1" applyBorder="1" applyAlignment="1">
      <alignment horizontal="left" vertical="center" indent="3"/>
    </xf>
    <xf numFmtId="0" fontId="2" fillId="0" borderId="51" xfId="0" applyFont="1" applyFill="1" applyBorder="1" applyAlignment="1">
      <alignment horizontal="left" vertical="center" indent="3"/>
    </xf>
    <xf numFmtId="0" fontId="2" fillId="0" borderId="52" xfId="0" applyFont="1" applyFill="1" applyBorder="1" applyAlignment="1">
      <alignment horizontal="left" vertical="center" indent="3"/>
    </xf>
    <xf numFmtId="0" fontId="3" fillId="33" borderId="10" xfId="0" applyFont="1" applyFill="1" applyBorder="1" applyAlignment="1" applyProtection="1">
      <alignment horizontal="center" vertical="top" wrapText="1"/>
      <protection/>
    </xf>
    <xf numFmtId="0" fontId="3" fillId="33" borderId="48" xfId="0" applyFont="1" applyFill="1" applyBorder="1" applyAlignment="1" applyProtection="1">
      <alignment horizontal="center" vertical="top" wrapText="1"/>
      <protection/>
    </xf>
    <xf numFmtId="49" fontId="3" fillId="0" borderId="48" xfId="0" applyNumberFormat="1" applyFont="1" applyFill="1" applyBorder="1" applyAlignment="1" applyProtection="1">
      <alignment horizontal="center" vertical="center" wrapText="1"/>
      <protection/>
    </xf>
    <xf numFmtId="49" fontId="3" fillId="0" borderId="13" xfId="0" applyNumberFormat="1" applyFont="1" applyFill="1" applyBorder="1" applyAlignment="1" applyProtection="1">
      <alignment horizontal="center" vertical="center" wrapText="1"/>
      <protection/>
    </xf>
    <xf numFmtId="49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Font="1" applyFill="1" applyBorder="1" applyAlignment="1" applyProtection="1">
      <alignment horizontal="left" vertical="top" wrapText="1" indent="3"/>
      <protection/>
    </xf>
    <xf numFmtId="0" fontId="3" fillId="0" borderId="51" xfId="0" applyFont="1" applyFill="1" applyBorder="1" applyAlignment="1" applyProtection="1">
      <alignment horizontal="left" vertical="top" wrapText="1" indent="3"/>
      <protection/>
    </xf>
    <xf numFmtId="0" fontId="3" fillId="0" borderId="52" xfId="0" applyFont="1" applyFill="1" applyBorder="1" applyAlignment="1" applyProtection="1">
      <alignment horizontal="left" vertical="top" wrapText="1" indent="3"/>
      <protection/>
    </xf>
    <xf numFmtId="0" fontId="52" fillId="35" borderId="53" xfId="0" applyFont="1" applyFill="1" applyBorder="1" applyAlignment="1">
      <alignment horizontal="center" wrapText="1"/>
    </xf>
    <xf numFmtId="0" fontId="0" fillId="35" borderId="36" xfId="0" applyFill="1" applyBorder="1" applyAlignment="1">
      <alignment horizontal="center" wrapText="1"/>
    </xf>
    <xf numFmtId="0" fontId="52" fillId="35" borderId="54" xfId="0" applyFont="1" applyFill="1" applyBorder="1" applyAlignment="1">
      <alignment horizontal="center" vertical="center" wrapText="1"/>
    </xf>
    <xf numFmtId="0" fontId="0" fillId="35" borderId="37" xfId="0" applyFill="1" applyBorder="1" applyAlignment="1">
      <alignment horizontal="center" vertical="center" wrapText="1"/>
    </xf>
    <xf numFmtId="0" fontId="67" fillId="0" borderId="0" xfId="0" applyFont="1" applyAlignment="1">
      <alignment horizontal="center"/>
    </xf>
    <xf numFmtId="0" fontId="55" fillId="13" borderId="55" xfId="0" applyFont="1" applyFill="1" applyBorder="1" applyAlignment="1">
      <alignment horizontal="center" vertical="center" wrapText="1"/>
    </xf>
    <xf numFmtId="0" fontId="55" fillId="13" borderId="33" xfId="0" applyFont="1" applyFill="1" applyBorder="1" applyAlignment="1">
      <alignment horizontal="center" vertical="center" wrapText="1"/>
    </xf>
    <xf numFmtId="0" fontId="68" fillId="0" borderId="0" xfId="0" applyFont="1" applyBorder="1" applyAlignment="1">
      <alignment horizontal="center" vertical="top"/>
    </xf>
    <xf numFmtId="0" fontId="55" fillId="13" borderId="56" xfId="0" applyFont="1" applyFill="1" applyBorder="1" applyAlignment="1">
      <alignment horizontal="center" vertical="center" wrapText="1"/>
    </xf>
    <xf numFmtId="0" fontId="55" fillId="13" borderId="32" xfId="0" applyFont="1" applyFill="1" applyBorder="1" applyAlignment="1">
      <alignment horizontal="center" vertical="center" wrapText="1"/>
    </xf>
    <xf numFmtId="0" fontId="55" fillId="13" borderId="57" xfId="0" applyFont="1" applyFill="1" applyBorder="1" applyAlignment="1">
      <alignment horizontal="center" vertical="center" wrapText="1"/>
    </xf>
    <xf numFmtId="0" fontId="55" fillId="13" borderId="58" xfId="0" applyFont="1" applyFill="1" applyBorder="1" applyAlignment="1">
      <alignment horizontal="center" vertical="center" wrapText="1"/>
    </xf>
    <xf numFmtId="43" fontId="3" fillId="0" borderId="59" xfId="42" applyFont="1" applyFill="1" applyBorder="1" applyAlignment="1" applyProtection="1">
      <alignment horizontal="center" vertical="center" wrapText="1"/>
      <protection/>
    </xf>
    <xf numFmtId="43" fontId="3" fillId="0" borderId="47" xfId="42" applyFont="1" applyFill="1" applyBorder="1" applyAlignment="1" applyProtection="1">
      <alignment horizontal="center" vertical="center" wrapText="1"/>
      <protection/>
    </xf>
    <xf numFmtId="43" fontId="3" fillId="0" borderId="48" xfId="42" applyFont="1" applyFill="1" applyBorder="1" applyAlignment="1" applyProtection="1">
      <alignment horizontal="center" vertical="center" wrapText="1"/>
      <protection/>
    </xf>
    <xf numFmtId="43" fontId="3" fillId="0" borderId="48" xfId="42" applyFont="1" applyFill="1" applyBorder="1" applyAlignment="1" applyProtection="1">
      <alignment horizontal="center" vertical="top" wrapText="1"/>
      <protection/>
    </xf>
    <xf numFmtId="43" fontId="3" fillId="0" borderId="47" xfId="42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horizontal="center"/>
    </xf>
    <xf numFmtId="0" fontId="3" fillId="0" borderId="53" xfId="0" applyFont="1" applyFill="1" applyBorder="1" applyAlignment="1" applyProtection="1">
      <alignment horizontal="center" vertical="top" wrapText="1"/>
      <protection/>
    </xf>
    <xf numFmtId="0" fontId="3" fillId="0" borderId="60" xfId="0" applyFont="1" applyFill="1" applyBorder="1" applyAlignment="1" applyProtection="1">
      <alignment horizontal="center" vertical="top" wrapText="1"/>
      <protection/>
    </xf>
    <xf numFmtId="0" fontId="3" fillId="0" borderId="36" xfId="0" applyFont="1" applyFill="1" applyBorder="1" applyAlignment="1" applyProtection="1">
      <alignment horizontal="center" vertical="top" wrapText="1"/>
      <protection/>
    </xf>
    <xf numFmtId="0" fontId="3" fillId="0" borderId="61" xfId="0" applyFont="1" applyFill="1" applyBorder="1" applyAlignment="1" applyProtection="1">
      <alignment horizontal="center" vertical="top" wrapText="1"/>
      <protection/>
    </xf>
    <xf numFmtId="0" fontId="3" fillId="0" borderId="62" xfId="0" applyFont="1" applyFill="1" applyBorder="1" applyAlignment="1" applyProtection="1">
      <alignment horizontal="center" vertical="top" wrapText="1"/>
      <protection/>
    </xf>
    <xf numFmtId="0" fontId="3" fillId="0" borderId="45" xfId="0" applyFont="1" applyFill="1" applyBorder="1" applyAlignment="1" applyProtection="1">
      <alignment horizontal="center" vertical="top" wrapText="1"/>
      <protection/>
    </xf>
    <xf numFmtId="43" fontId="3" fillId="0" borderId="63" xfId="42" applyFont="1" applyFill="1" applyBorder="1" applyAlignment="1" applyProtection="1">
      <alignment horizontal="center" vertical="top" wrapText="1"/>
      <protection/>
    </xf>
    <xf numFmtId="43" fontId="3" fillId="0" borderId="61" xfId="42" applyFont="1" applyFill="1" applyBorder="1" applyAlignment="1" applyProtection="1">
      <alignment horizontal="center" vertical="top" wrapText="1"/>
      <protection/>
    </xf>
    <xf numFmtId="43" fontId="3" fillId="0" borderId="54" xfId="42" applyFont="1" applyFill="1" applyBorder="1" applyAlignment="1" applyProtection="1">
      <alignment horizontal="center" vertical="top" wrapText="1"/>
      <protection/>
    </xf>
    <xf numFmtId="0" fontId="3" fillId="0" borderId="13" xfId="0" applyFont="1" applyFill="1" applyBorder="1" applyAlignment="1" applyProtection="1">
      <alignment horizontal="center" vertical="top" wrapText="1"/>
      <protection/>
    </xf>
    <xf numFmtId="49" fontId="3" fillId="0" borderId="64" xfId="0" applyNumberFormat="1" applyFont="1" applyFill="1" applyBorder="1" applyAlignment="1" applyProtection="1">
      <alignment horizontal="left" vertical="top" wrapText="1"/>
      <protection/>
    </xf>
    <xf numFmtId="49" fontId="3" fillId="0" borderId="14" xfId="0" applyNumberFormat="1" applyFont="1" applyFill="1" applyBorder="1" applyAlignment="1" applyProtection="1">
      <alignment horizontal="left" vertical="top" wrapText="1"/>
      <protection/>
    </xf>
    <xf numFmtId="49" fontId="3" fillId="0" borderId="59" xfId="0" applyNumberFormat="1" applyFont="1" applyFill="1" applyBorder="1" applyAlignment="1" applyProtection="1">
      <alignment horizontal="left" vertical="top" wrapText="1"/>
      <protection/>
    </xf>
    <xf numFmtId="49" fontId="3" fillId="0" borderId="62" xfId="0" applyNumberFormat="1" applyFont="1" applyFill="1" applyBorder="1" applyAlignment="1" applyProtection="1">
      <alignment horizontal="left" vertical="top" wrapText="1"/>
      <protection/>
    </xf>
    <xf numFmtId="49" fontId="3" fillId="0" borderId="0" xfId="0" applyNumberFormat="1" applyFont="1" applyFill="1" applyBorder="1" applyAlignment="1" applyProtection="1">
      <alignment horizontal="left" vertical="top" wrapText="1"/>
      <protection/>
    </xf>
    <xf numFmtId="49" fontId="3" fillId="0" borderId="65" xfId="0" applyNumberFormat="1" applyFont="1" applyFill="1" applyBorder="1" applyAlignment="1" applyProtection="1">
      <alignment horizontal="left" vertical="top" wrapText="1"/>
      <protection/>
    </xf>
    <xf numFmtId="49" fontId="3" fillId="0" borderId="15" xfId="0" applyNumberFormat="1" applyFont="1" applyFill="1" applyBorder="1" applyAlignment="1" applyProtection="1">
      <alignment horizontal="left" vertical="top" wrapText="1"/>
      <protection/>
    </xf>
    <xf numFmtId="49" fontId="3" fillId="0" borderId="11" xfId="0" applyNumberFormat="1" applyFont="1" applyFill="1" applyBorder="1" applyAlignment="1" applyProtection="1">
      <alignment horizontal="left" vertical="top" wrapText="1"/>
      <protection/>
    </xf>
    <xf numFmtId="49" fontId="3" fillId="0" borderId="66" xfId="0" applyNumberFormat="1" applyFont="1" applyFill="1" applyBorder="1" applyAlignment="1" applyProtection="1">
      <alignment horizontal="left" vertical="top" wrapText="1"/>
      <protection/>
    </xf>
    <xf numFmtId="49" fontId="3" fillId="0" borderId="67" xfId="0" applyNumberFormat="1" applyFont="1" applyFill="1" applyBorder="1" applyAlignment="1" applyProtection="1">
      <alignment horizontal="left" vertical="center" wrapText="1"/>
      <protection/>
    </xf>
    <xf numFmtId="49" fontId="3" fillId="0" borderId="68" xfId="0" applyNumberFormat="1" applyFont="1" applyFill="1" applyBorder="1" applyAlignment="1" applyProtection="1">
      <alignment horizontal="left" vertical="center" wrapText="1"/>
      <protection/>
    </xf>
    <xf numFmtId="49" fontId="3" fillId="0" borderId="69" xfId="0" applyNumberFormat="1" applyFont="1" applyFill="1" applyBorder="1" applyAlignment="1" applyProtection="1">
      <alignment horizontal="left" vertical="center" wrapText="1"/>
      <protection/>
    </xf>
    <xf numFmtId="0" fontId="52" fillId="0" borderId="70" xfId="0" applyFont="1" applyFill="1" applyBorder="1" applyAlignment="1">
      <alignment horizontal="right" indent="1"/>
    </xf>
    <xf numFmtId="0" fontId="52" fillId="0" borderId="71" xfId="0" applyFont="1" applyFill="1" applyBorder="1" applyAlignment="1">
      <alignment horizontal="right" indent="1"/>
    </xf>
    <xf numFmtId="0" fontId="52" fillId="0" borderId="72" xfId="0" applyFont="1" applyFill="1" applyBorder="1" applyAlignment="1">
      <alignment horizontal="right" indent="1"/>
    </xf>
    <xf numFmtId="49" fontId="3" fillId="0" borderId="73" xfId="0" applyNumberFormat="1" applyFont="1" applyFill="1" applyBorder="1" applyAlignment="1" applyProtection="1">
      <alignment horizontal="center" vertical="center" wrapText="1"/>
      <protection/>
    </xf>
    <xf numFmtId="49" fontId="3" fillId="0" borderId="74" xfId="0" applyNumberFormat="1" applyFont="1" applyFill="1" applyBorder="1" applyAlignment="1" applyProtection="1">
      <alignment horizontal="center" vertical="center" wrapText="1"/>
      <protection/>
    </xf>
    <xf numFmtId="49" fontId="4" fillId="0" borderId="44" xfId="0" applyNumberFormat="1" applyFont="1" applyFill="1" applyBorder="1" applyAlignment="1" applyProtection="1">
      <alignment horizontal="center" vertical="center" wrapText="1"/>
      <protection/>
    </xf>
    <xf numFmtId="49" fontId="4" fillId="0" borderId="43" xfId="0" applyNumberFormat="1" applyFont="1" applyFill="1" applyBorder="1" applyAlignment="1" applyProtection="1">
      <alignment horizontal="center" vertical="center" wrapText="1"/>
      <protection/>
    </xf>
    <xf numFmtId="0" fontId="4" fillId="0" borderId="44" xfId="0" applyNumberFormat="1" applyFont="1" applyFill="1" applyBorder="1" applyAlignment="1" applyProtection="1">
      <alignment horizontal="center" vertical="center" wrapText="1"/>
      <protection/>
    </xf>
    <xf numFmtId="0" fontId="52" fillId="0" borderId="75" xfId="0" applyFont="1" applyBorder="1" applyAlignment="1">
      <alignment horizontal="right" indent="1"/>
    </xf>
    <xf numFmtId="0" fontId="52" fillId="0" borderId="71" xfId="0" applyFont="1" applyBorder="1" applyAlignment="1">
      <alignment horizontal="right" indent="1"/>
    </xf>
    <xf numFmtId="0" fontId="52" fillId="0" borderId="72" xfId="0" applyFont="1" applyBorder="1" applyAlignment="1">
      <alignment horizontal="right" indent="1"/>
    </xf>
    <xf numFmtId="0" fontId="52" fillId="0" borderId="16" xfId="0" applyFont="1" applyBorder="1" applyAlignment="1">
      <alignment horizontal="left"/>
    </xf>
    <xf numFmtId="0" fontId="52" fillId="0" borderId="51" xfId="0" applyFont="1" applyBorder="1" applyAlignment="1">
      <alignment horizontal="left"/>
    </xf>
    <xf numFmtId="0" fontId="52" fillId="0" borderId="51" xfId="0" applyFont="1" applyFill="1" applyBorder="1" applyAlignment="1">
      <alignment horizontal="center"/>
    </xf>
    <xf numFmtId="0" fontId="52" fillId="0" borderId="52" xfId="0" applyFont="1" applyFill="1" applyBorder="1" applyAlignment="1">
      <alignment horizontal="center"/>
    </xf>
    <xf numFmtId="0" fontId="4" fillId="0" borderId="48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49" fontId="4" fillId="0" borderId="48" xfId="0" applyNumberFormat="1" applyFont="1" applyFill="1" applyBorder="1" applyAlignment="1" applyProtection="1">
      <alignment horizontal="center" vertical="center" wrapText="1"/>
      <protection/>
    </xf>
    <xf numFmtId="49" fontId="4" fillId="0" borderId="13" xfId="0" applyNumberFormat="1" applyFont="1" applyFill="1" applyBorder="1" applyAlignment="1" applyProtection="1">
      <alignment horizontal="center" vertical="center" wrapText="1"/>
      <protection/>
    </xf>
    <xf numFmtId="49" fontId="4" fillId="0" borderId="12" xfId="0" applyNumberFormat="1" applyFont="1" applyFill="1" applyBorder="1" applyAlignment="1" applyProtection="1">
      <alignment horizontal="center" vertical="center" wrapText="1"/>
      <protection/>
    </xf>
    <xf numFmtId="49" fontId="3" fillId="0" borderId="16" xfId="0" applyNumberFormat="1" applyFont="1" applyFill="1" applyBorder="1" applyAlignment="1" applyProtection="1">
      <alignment horizontal="right" vertical="center" wrapText="1" indent="1"/>
      <protection/>
    </xf>
    <xf numFmtId="49" fontId="3" fillId="0" borderId="51" xfId="0" applyNumberFormat="1" applyFont="1" applyFill="1" applyBorder="1" applyAlignment="1" applyProtection="1">
      <alignment horizontal="right" vertical="center" wrapText="1" indent="1"/>
      <protection/>
    </xf>
    <xf numFmtId="49" fontId="3" fillId="0" borderId="52" xfId="0" applyNumberFormat="1" applyFont="1" applyFill="1" applyBorder="1" applyAlignment="1" applyProtection="1">
      <alignment horizontal="right" vertical="center" wrapText="1" indent="1"/>
      <protection/>
    </xf>
    <xf numFmtId="49" fontId="3" fillId="0" borderId="16" xfId="0" applyNumberFormat="1" applyFont="1" applyFill="1" applyBorder="1" applyAlignment="1" applyProtection="1">
      <alignment horizontal="center" vertical="center" wrapText="1"/>
      <protection/>
    </xf>
    <xf numFmtId="49" fontId="3" fillId="0" borderId="52" xfId="0" applyNumberFormat="1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Fill="1" applyBorder="1" applyAlignment="1" applyProtection="1">
      <alignment horizontal="left" vertical="center" wrapText="1"/>
      <protection/>
    </xf>
    <xf numFmtId="49" fontId="3" fillId="0" borderId="51" xfId="0" applyNumberFormat="1" applyFont="1" applyFill="1" applyBorder="1" applyAlignment="1" applyProtection="1">
      <alignment horizontal="center" vertical="center" wrapText="1"/>
      <protection/>
    </xf>
    <xf numFmtId="0" fontId="24" fillId="0" borderId="0" xfId="0" applyFont="1" applyAlignment="1">
      <alignment horizontal="center"/>
    </xf>
    <xf numFmtId="49" fontId="3" fillId="0" borderId="10" xfId="0" applyNumberFormat="1" applyFont="1" applyFill="1" applyBorder="1" applyAlignment="1" applyProtection="1">
      <alignment horizontal="right" vertical="center" wrapText="1" indent="1"/>
      <protection/>
    </xf>
    <xf numFmtId="0" fontId="52" fillId="0" borderId="0" xfId="0" applyFont="1" applyBorder="1" applyAlignment="1">
      <alignment horizontal="left" indent="12"/>
    </xf>
    <xf numFmtId="0" fontId="52" fillId="0" borderId="0" xfId="0" applyFont="1" applyAlignment="1">
      <alignment horizontal="left" indent="29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</sheetPr>
  <dimension ref="A1:I56"/>
  <sheetViews>
    <sheetView zoomScalePageLayoutView="0" workbookViewId="0" topLeftCell="A1">
      <selection activeCell="A49" sqref="A49:I56"/>
    </sheetView>
  </sheetViews>
  <sheetFormatPr defaultColWidth="9.140625" defaultRowHeight="15"/>
  <cols>
    <col min="1" max="9" width="22.28125" style="0" customWidth="1"/>
  </cols>
  <sheetData>
    <row r="1" spans="1:9" ht="15">
      <c r="A1" s="145" t="s">
        <v>71</v>
      </c>
      <c r="B1" s="145"/>
      <c r="C1" s="145"/>
      <c r="D1" s="145"/>
      <c r="E1" s="145"/>
      <c r="F1" s="145"/>
      <c r="G1" s="145"/>
      <c r="H1" s="145"/>
      <c r="I1" s="145"/>
    </row>
    <row r="2" spans="1:9" ht="15">
      <c r="A2" s="145" t="s">
        <v>34</v>
      </c>
      <c r="B2" s="145"/>
      <c r="C2" s="145"/>
      <c r="D2" s="145"/>
      <c r="E2" s="145"/>
      <c r="F2" s="145"/>
      <c r="G2" s="145"/>
      <c r="H2" s="145"/>
      <c r="I2" s="145"/>
    </row>
    <row r="3" spans="1:9" ht="15">
      <c r="A3" s="145" t="s">
        <v>28</v>
      </c>
      <c r="B3" s="145"/>
      <c r="C3" s="145"/>
      <c r="D3" s="145"/>
      <c r="E3" s="145"/>
      <c r="F3" s="145"/>
      <c r="G3" s="145"/>
      <c r="H3" s="145"/>
      <c r="I3" s="145"/>
    </row>
    <row r="4" spans="1:9" ht="15">
      <c r="A4" s="145" t="s">
        <v>171</v>
      </c>
      <c r="B4" s="148"/>
      <c r="C4" s="148"/>
      <c r="D4" s="148"/>
      <c r="E4" s="148"/>
      <c r="F4" s="148"/>
      <c r="G4" s="148"/>
      <c r="H4" s="148"/>
      <c r="I4" s="148"/>
    </row>
    <row r="5" spans="1:9" ht="15">
      <c r="A5" s="145" t="s">
        <v>63</v>
      </c>
      <c r="B5" s="145"/>
      <c r="C5" s="145"/>
      <c r="D5" s="145"/>
      <c r="E5" s="145"/>
      <c r="F5" s="145"/>
      <c r="G5" s="145"/>
      <c r="H5" s="145"/>
      <c r="I5" s="145"/>
    </row>
    <row r="6" spans="1:9" ht="15">
      <c r="A6" s="149" t="s">
        <v>169</v>
      </c>
      <c r="B6" s="149"/>
      <c r="C6" s="149"/>
      <c r="D6" s="149"/>
      <c r="E6" s="149"/>
      <c r="F6" s="149"/>
      <c r="G6" s="149"/>
      <c r="H6" s="149"/>
      <c r="I6" s="149"/>
    </row>
    <row r="7" spans="1:9" ht="15">
      <c r="A7" s="149" t="s">
        <v>170</v>
      </c>
      <c r="B7" s="149"/>
      <c r="C7" s="149"/>
      <c r="D7" s="149"/>
      <c r="E7" s="149"/>
      <c r="F7" s="149"/>
      <c r="G7" s="149"/>
      <c r="H7" s="149"/>
      <c r="I7" s="149"/>
    </row>
    <row r="9" spans="1:9" ht="30" customHeight="1">
      <c r="A9" s="150" t="s">
        <v>69</v>
      </c>
      <c r="B9" s="150" t="s">
        <v>4</v>
      </c>
      <c r="C9" s="150" t="s">
        <v>5</v>
      </c>
      <c r="D9" s="150" t="s">
        <v>6</v>
      </c>
      <c r="E9" s="150"/>
      <c r="F9" s="150"/>
      <c r="G9" s="150"/>
      <c r="H9" s="150" t="s">
        <v>7</v>
      </c>
      <c r="I9" s="150"/>
    </row>
    <row r="10" spans="1:9" ht="60" customHeight="1">
      <c r="A10" s="150"/>
      <c r="B10" s="150"/>
      <c r="C10" s="150"/>
      <c r="D10" s="2" t="s">
        <v>0</v>
      </c>
      <c r="E10" s="2" t="s">
        <v>1</v>
      </c>
      <c r="F10" s="2" t="s">
        <v>2</v>
      </c>
      <c r="G10" s="2" t="s">
        <v>62</v>
      </c>
      <c r="H10" s="2" t="s">
        <v>3</v>
      </c>
      <c r="I10" s="2" t="s">
        <v>90</v>
      </c>
    </row>
    <row r="11" spans="1:9" s="100" customFormat="1" ht="15">
      <c r="A11" s="94" t="s">
        <v>112</v>
      </c>
      <c r="B11" s="95">
        <v>500683</v>
      </c>
      <c r="C11" s="96">
        <v>4.97</v>
      </c>
      <c r="D11" s="97">
        <v>408500</v>
      </c>
      <c r="E11" s="97">
        <v>408500</v>
      </c>
      <c r="F11" s="98">
        <v>1</v>
      </c>
      <c r="G11" s="99">
        <v>0</v>
      </c>
      <c r="H11" s="97" t="s">
        <v>113</v>
      </c>
      <c r="I11" s="97" t="s">
        <v>113</v>
      </c>
    </row>
    <row r="12" spans="1:9" s="100" customFormat="1" ht="15">
      <c r="A12" s="101" t="s">
        <v>114</v>
      </c>
      <c r="B12" s="102">
        <v>126882</v>
      </c>
      <c r="C12" s="103">
        <v>4.5</v>
      </c>
      <c r="D12" s="104">
        <v>162247</v>
      </c>
      <c r="E12" s="104">
        <v>162247</v>
      </c>
      <c r="F12" s="105">
        <v>1</v>
      </c>
      <c r="G12" s="106">
        <v>0</v>
      </c>
      <c r="H12" s="104" t="s">
        <v>113</v>
      </c>
      <c r="I12" s="104" t="s">
        <v>113</v>
      </c>
    </row>
    <row r="13" spans="1:9" s="100" customFormat="1" ht="15">
      <c r="A13" s="107" t="s">
        <v>115</v>
      </c>
      <c r="B13" s="108">
        <v>126906</v>
      </c>
      <c r="C13" s="96">
        <v>4.9</v>
      </c>
      <c r="D13" s="109">
        <v>170020</v>
      </c>
      <c r="E13" s="109">
        <v>170020</v>
      </c>
      <c r="F13" s="105">
        <v>1</v>
      </c>
      <c r="G13" s="110">
        <v>1</v>
      </c>
      <c r="H13" s="109" t="s">
        <v>113</v>
      </c>
      <c r="I13" s="109" t="s">
        <v>113</v>
      </c>
    </row>
    <row r="14" spans="1:9" s="100" customFormat="1" ht="15">
      <c r="A14" s="107" t="s">
        <v>116</v>
      </c>
      <c r="B14" s="108">
        <v>126925</v>
      </c>
      <c r="C14" s="96">
        <v>4.25</v>
      </c>
      <c r="D14" s="109">
        <v>181550</v>
      </c>
      <c r="E14" s="109">
        <v>181550</v>
      </c>
      <c r="F14" s="111">
        <v>1</v>
      </c>
      <c r="G14" s="110">
        <v>0</v>
      </c>
      <c r="H14" s="109" t="s">
        <v>113</v>
      </c>
      <c r="I14" s="109" t="s">
        <v>113</v>
      </c>
    </row>
    <row r="15" spans="1:9" s="100" customFormat="1" ht="15">
      <c r="A15" s="107" t="s">
        <v>117</v>
      </c>
      <c r="B15" s="108">
        <v>126907</v>
      </c>
      <c r="C15" s="96">
        <v>4.6</v>
      </c>
      <c r="D15" s="109">
        <f>(8804*4)+33803+22856+26409+47969</f>
        <v>166253</v>
      </c>
      <c r="E15" s="109">
        <f>(8804*4)+33803+22856+26409+47969</f>
        <v>166253</v>
      </c>
      <c r="F15" s="111">
        <v>1</v>
      </c>
      <c r="G15" s="110">
        <v>5</v>
      </c>
      <c r="H15" s="109" t="s">
        <v>113</v>
      </c>
      <c r="I15" s="109" t="s">
        <v>113</v>
      </c>
    </row>
    <row r="16" spans="1:9" s="100" customFormat="1" ht="15">
      <c r="A16" s="107" t="s">
        <v>118</v>
      </c>
      <c r="B16" s="108">
        <v>126909</v>
      </c>
      <c r="C16" s="96">
        <v>4.3</v>
      </c>
      <c r="D16" s="109">
        <v>190000</v>
      </c>
      <c r="E16" s="109">
        <v>190000</v>
      </c>
      <c r="F16" s="111">
        <v>1</v>
      </c>
      <c r="G16" s="110">
        <v>5</v>
      </c>
      <c r="H16" s="109" t="s">
        <v>113</v>
      </c>
      <c r="I16" s="109" t="s">
        <v>113</v>
      </c>
    </row>
    <row r="17" spans="1:9" s="100" customFormat="1" ht="15">
      <c r="A17" s="107" t="s">
        <v>119</v>
      </c>
      <c r="B17" s="108">
        <v>200003</v>
      </c>
      <c r="C17" s="96">
        <v>4.48</v>
      </c>
      <c r="D17" s="109">
        <v>74100</v>
      </c>
      <c r="E17" s="109">
        <v>74100</v>
      </c>
      <c r="F17" s="111">
        <v>1</v>
      </c>
      <c r="G17" s="110">
        <v>3</v>
      </c>
      <c r="H17" s="109" t="s">
        <v>113</v>
      </c>
      <c r="I17" s="109" t="s">
        <v>113</v>
      </c>
    </row>
    <row r="18" spans="1:9" s="100" customFormat="1" ht="15">
      <c r="A18" s="107" t="s">
        <v>120</v>
      </c>
      <c r="B18" s="108">
        <v>126910</v>
      </c>
      <c r="C18" s="96">
        <v>4.5</v>
      </c>
      <c r="D18" s="109">
        <f>6523+16309+19569+23923+26092</f>
        <v>92416</v>
      </c>
      <c r="E18" s="109">
        <f>6523+16309+19569+23923+26092</f>
        <v>92416</v>
      </c>
      <c r="F18" s="111">
        <v>1</v>
      </c>
      <c r="G18" s="110">
        <v>8</v>
      </c>
      <c r="H18" s="109" t="s">
        <v>113</v>
      </c>
      <c r="I18" s="109" t="s">
        <v>113</v>
      </c>
    </row>
    <row r="19" spans="1:9" s="100" customFormat="1" ht="15">
      <c r="A19" s="107" t="s">
        <v>121</v>
      </c>
      <c r="B19" s="108">
        <v>126911</v>
      </c>
      <c r="C19" s="96">
        <v>4.6</v>
      </c>
      <c r="D19" s="109">
        <v>156693</v>
      </c>
      <c r="E19" s="109">
        <v>156693</v>
      </c>
      <c r="F19" s="111">
        <v>1</v>
      </c>
      <c r="G19" s="110">
        <v>0</v>
      </c>
      <c r="H19" s="109" t="s">
        <v>113</v>
      </c>
      <c r="I19" s="109" t="s">
        <v>113</v>
      </c>
    </row>
    <row r="20" spans="1:9" s="100" customFormat="1" ht="15">
      <c r="A20" s="107" t="s">
        <v>122</v>
      </c>
      <c r="B20" s="108">
        <v>126884</v>
      </c>
      <c r="C20" s="96">
        <v>4.6</v>
      </c>
      <c r="D20" s="109">
        <v>134190</v>
      </c>
      <c r="E20" s="109">
        <v>134190</v>
      </c>
      <c r="F20" s="111">
        <v>1</v>
      </c>
      <c r="G20" s="110">
        <v>12</v>
      </c>
      <c r="H20" s="109" t="s">
        <v>113</v>
      </c>
      <c r="I20" s="109" t="s">
        <v>113</v>
      </c>
    </row>
    <row r="21" spans="1:9" s="100" customFormat="1" ht="15">
      <c r="A21" s="107" t="s">
        <v>123</v>
      </c>
      <c r="B21" s="108">
        <v>126829</v>
      </c>
      <c r="C21" s="96">
        <v>4</v>
      </c>
      <c r="D21" s="109">
        <v>98800</v>
      </c>
      <c r="E21" s="109">
        <v>98800</v>
      </c>
      <c r="F21" s="111">
        <v>1</v>
      </c>
      <c r="G21" s="110">
        <v>11</v>
      </c>
      <c r="H21" s="109" t="s">
        <v>113</v>
      </c>
      <c r="I21" s="109" t="s">
        <v>113</v>
      </c>
    </row>
    <row r="22" spans="1:9" s="100" customFormat="1" ht="15">
      <c r="A22" s="107" t="s">
        <v>124</v>
      </c>
      <c r="B22" s="108">
        <v>126929</v>
      </c>
      <c r="C22" s="96">
        <v>4.48</v>
      </c>
      <c r="D22" s="109">
        <v>177000</v>
      </c>
      <c r="E22" s="109">
        <v>177000</v>
      </c>
      <c r="F22" s="111">
        <v>1</v>
      </c>
      <c r="G22" s="110">
        <v>10</v>
      </c>
      <c r="H22" s="109" t="s">
        <v>113</v>
      </c>
      <c r="I22" s="109" t="s">
        <v>113</v>
      </c>
    </row>
    <row r="23" spans="1:9" s="100" customFormat="1" ht="15">
      <c r="A23" s="107" t="s">
        <v>125</v>
      </c>
      <c r="B23" s="108">
        <v>126930</v>
      </c>
      <c r="C23" s="96">
        <v>4.48</v>
      </c>
      <c r="D23" s="109">
        <v>96900</v>
      </c>
      <c r="E23" s="109">
        <v>96900</v>
      </c>
      <c r="F23" s="111">
        <v>1</v>
      </c>
      <c r="G23" s="110">
        <v>6</v>
      </c>
      <c r="H23" s="109" t="s">
        <v>113</v>
      </c>
      <c r="I23" s="109" t="s">
        <v>113</v>
      </c>
    </row>
    <row r="24" spans="1:9" s="100" customFormat="1" ht="15">
      <c r="A24" s="107" t="s">
        <v>126</v>
      </c>
      <c r="B24" s="108">
        <v>126886</v>
      </c>
      <c r="C24" s="96">
        <v>4.6</v>
      </c>
      <c r="D24" s="109">
        <v>143460</v>
      </c>
      <c r="E24" s="109">
        <v>143460</v>
      </c>
      <c r="F24" s="111">
        <v>1</v>
      </c>
      <c r="G24" s="110">
        <v>0</v>
      </c>
      <c r="H24" s="109" t="s">
        <v>113</v>
      </c>
      <c r="I24" s="109" t="s">
        <v>113</v>
      </c>
    </row>
    <row r="25" spans="1:9" s="100" customFormat="1" ht="15">
      <c r="A25" s="107" t="s">
        <v>127</v>
      </c>
      <c r="B25" s="108">
        <v>126895</v>
      </c>
      <c r="C25" s="96">
        <v>4.3</v>
      </c>
      <c r="D25" s="109">
        <f>75000+30000+20900+35000+9850</f>
        <v>170750</v>
      </c>
      <c r="E25" s="109">
        <f>75000+30000+20900+35000+9850</f>
        <v>170750</v>
      </c>
      <c r="F25" s="111">
        <v>1</v>
      </c>
      <c r="G25" s="110">
        <v>4</v>
      </c>
      <c r="H25" s="112" t="s">
        <v>113</v>
      </c>
      <c r="I25" s="109" t="s">
        <v>113</v>
      </c>
    </row>
    <row r="26" spans="1:9" s="100" customFormat="1" ht="15">
      <c r="A26" s="107" t="s">
        <v>128</v>
      </c>
      <c r="B26" s="108">
        <v>126887</v>
      </c>
      <c r="C26" s="96">
        <v>4.25</v>
      </c>
      <c r="D26" s="109">
        <v>169060</v>
      </c>
      <c r="E26" s="109">
        <v>169060</v>
      </c>
      <c r="F26" s="111">
        <v>1</v>
      </c>
      <c r="G26" s="110">
        <v>3</v>
      </c>
      <c r="H26" s="109" t="s">
        <v>113</v>
      </c>
      <c r="I26" s="109" t="s">
        <v>113</v>
      </c>
    </row>
    <row r="27" spans="1:9" s="100" customFormat="1" ht="15">
      <c r="A27" s="113" t="s">
        <v>129</v>
      </c>
      <c r="B27" s="108">
        <v>126888</v>
      </c>
      <c r="C27" s="96">
        <v>4.4</v>
      </c>
      <c r="D27" s="109">
        <v>194550</v>
      </c>
      <c r="E27" s="109">
        <v>194550</v>
      </c>
      <c r="F27" s="111">
        <v>1</v>
      </c>
      <c r="G27" s="110">
        <v>0</v>
      </c>
      <c r="H27" s="109" t="s">
        <v>113</v>
      </c>
      <c r="I27" s="109" t="s">
        <v>113</v>
      </c>
    </row>
    <row r="28" spans="1:9" s="100" customFormat="1" ht="15">
      <c r="A28" s="107" t="s">
        <v>130</v>
      </c>
      <c r="B28" s="108">
        <v>126933</v>
      </c>
      <c r="C28" s="96">
        <v>4.47</v>
      </c>
      <c r="D28" s="109">
        <v>133500</v>
      </c>
      <c r="E28" s="109">
        <v>133500</v>
      </c>
      <c r="F28" s="111">
        <v>1</v>
      </c>
      <c r="G28" s="110">
        <v>0</v>
      </c>
      <c r="H28" s="109" t="s">
        <v>113</v>
      </c>
      <c r="I28" s="109" t="s">
        <v>113</v>
      </c>
    </row>
    <row r="29" spans="1:9" s="100" customFormat="1" ht="15">
      <c r="A29" s="107" t="s">
        <v>131</v>
      </c>
      <c r="B29" s="108">
        <v>126933</v>
      </c>
      <c r="C29" s="96">
        <v>4.47</v>
      </c>
      <c r="D29" s="109">
        <v>172710</v>
      </c>
      <c r="E29" s="109">
        <v>172710</v>
      </c>
      <c r="F29" s="111">
        <v>1</v>
      </c>
      <c r="G29" s="110">
        <v>9</v>
      </c>
      <c r="H29" s="109" t="s">
        <v>113</v>
      </c>
      <c r="I29" s="109" t="s">
        <v>113</v>
      </c>
    </row>
    <row r="30" spans="1:9" s="100" customFormat="1" ht="15">
      <c r="A30" s="107" t="s">
        <v>132</v>
      </c>
      <c r="B30" s="108">
        <v>126890</v>
      </c>
      <c r="C30" s="96">
        <v>4.35</v>
      </c>
      <c r="D30" s="109">
        <v>114140</v>
      </c>
      <c r="E30" s="109">
        <v>114140</v>
      </c>
      <c r="F30" s="111">
        <v>1</v>
      </c>
      <c r="G30" s="110">
        <v>0</v>
      </c>
      <c r="H30" s="109" t="s">
        <v>113</v>
      </c>
      <c r="I30" s="109" t="s">
        <v>113</v>
      </c>
    </row>
    <row r="31" spans="1:9" s="100" customFormat="1" ht="15">
      <c r="A31" s="107" t="s">
        <v>133</v>
      </c>
      <c r="B31" s="108">
        <v>126899</v>
      </c>
      <c r="C31" s="96">
        <v>4.48</v>
      </c>
      <c r="D31" s="109">
        <v>112102.73</v>
      </c>
      <c r="E31" s="109">
        <v>112102.73</v>
      </c>
      <c r="F31" s="111">
        <v>1</v>
      </c>
      <c r="G31" s="110">
        <v>8</v>
      </c>
      <c r="H31" s="109" t="s">
        <v>113</v>
      </c>
      <c r="I31" s="109" t="s">
        <v>113</v>
      </c>
    </row>
    <row r="32" spans="1:9" s="100" customFormat="1" ht="15">
      <c r="A32" s="107" t="s">
        <v>134</v>
      </c>
      <c r="B32" s="108">
        <v>126915</v>
      </c>
      <c r="C32" s="96">
        <v>4.7</v>
      </c>
      <c r="D32" s="109">
        <v>97850</v>
      </c>
      <c r="E32" s="109">
        <v>97850</v>
      </c>
      <c r="F32" s="111">
        <v>1</v>
      </c>
      <c r="G32" s="110">
        <v>3</v>
      </c>
      <c r="H32" s="109" t="s">
        <v>113</v>
      </c>
      <c r="I32" s="109" t="s">
        <v>113</v>
      </c>
    </row>
    <row r="33" spans="1:9" s="100" customFormat="1" ht="15">
      <c r="A33" s="107" t="s">
        <v>135</v>
      </c>
      <c r="B33" s="108">
        <v>126916</v>
      </c>
      <c r="C33" s="96">
        <v>4.9</v>
      </c>
      <c r="D33" s="109">
        <v>155332</v>
      </c>
      <c r="E33" s="109">
        <v>155332</v>
      </c>
      <c r="F33" s="111">
        <v>1</v>
      </c>
      <c r="G33" s="110">
        <v>5</v>
      </c>
      <c r="H33" s="109" t="s">
        <v>113</v>
      </c>
      <c r="I33" s="109" t="s">
        <v>113</v>
      </c>
    </row>
    <row r="34" spans="1:9" s="100" customFormat="1" ht="15">
      <c r="A34" s="107" t="s">
        <v>136</v>
      </c>
      <c r="B34" s="108">
        <v>126900</v>
      </c>
      <c r="C34" s="96">
        <v>4.7</v>
      </c>
      <c r="D34" s="109">
        <v>104500</v>
      </c>
      <c r="E34" s="109">
        <v>104500</v>
      </c>
      <c r="F34" s="111">
        <v>1</v>
      </c>
      <c r="G34" s="110">
        <v>1</v>
      </c>
      <c r="H34" s="109" t="s">
        <v>113</v>
      </c>
      <c r="I34" s="109" t="s">
        <v>113</v>
      </c>
    </row>
    <row r="35" spans="1:9" s="100" customFormat="1" ht="15">
      <c r="A35" s="107" t="s">
        <v>137</v>
      </c>
      <c r="B35" s="108">
        <v>126891</v>
      </c>
      <c r="C35" s="96">
        <v>3.8</v>
      </c>
      <c r="D35" s="109">
        <v>139028</v>
      </c>
      <c r="E35" s="109">
        <v>139028</v>
      </c>
      <c r="F35" s="111">
        <v>1</v>
      </c>
      <c r="G35" s="110">
        <v>0</v>
      </c>
      <c r="H35" s="109" t="s">
        <v>113</v>
      </c>
      <c r="I35" s="109" t="s">
        <v>113</v>
      </c>
    </row>
    <row r="36" spans="1:9" s="100" customFormat="1" ht="15">
      <c r="A36" s="107" t="s">
        <v>138</v>
      </c>
      <c r="B36" s="108">
        <v>126901</v>
      </c>
      <c r="C36" s="96">
        <v>4.467</v>
      </c>
      <c r="D36" s="109">
        <v>161500</v>
      </c>
      <c r="E36" s="109">
        <v>161500</v>
      </c>
      <c r="F36" s="111">
        <v>1</v>
      </c>
      <c r="G36" s="110">
        <v>0</v>
      </c>
      <c r="H36" s="109" t="s">
        <v>113</v>
      </c>
      <c r="I36" s="109" t="s">
        <v>113</v>
      </c>
    </row>
    <row r="37" spans="1:9" s="100" customFormat="1" ht="15">
      <c r="A37" s="107" t="s">
        <v>139</v>
      </c>
      <c r="B37" s="108">
        <v>126918</v>
      </c>
      <c r="C37" s="96">
        <v>4.8</v>
      </c>
      <c r="D37" s="109">
        <v>220813</v>
      </c>
      <c r="E37" s="109">
        <v>220813</v>
      </c>
      <c r="F37" s="111">
        <v>1</v>
      </c>
      <c r="G37" s="110">
        <v>0</v>
      </c>
      <c r="H37" s="109" t="s">
        <v>113</v>
      </c>
      <c r="I37" s="109" t="s">
        <v>113</v>
      </c>
    </row>
    <row r="38" spans="1:9" s="100" customFormat="1" ht="15">
      <c r="A38" s="107" t="s">
        <v>140</v>
      </c>
      <c r="B38" s="108">
        <v>126902</v>
      </c>
      <c r="C38" s="96">
        <v>4.45</v>
      </c>
      <c r="D38" s="109">
        <v>122950</v>
      </c>
      <c r="E38" s="109">
        <v>122950</v>
      </c>
      <c r="F38" s="111">
        <v>1</v>
      </c>
      <c r="G38" s="110">
        <v>3</v>
      </c>
      <c r="H38" s="109" t="s">
        <v>113</v>
      </c>
      <c r="I38" s="109" t="s">
        <v>113</v>
      </c>
    </row>
    <row r="39" spans="1:9" s="100" customFormat="1" ht="15">
      <c r="A39" s="107" t="s">
        <v>141</v>
      </c>
      <c r="B39" s="114">
        <v>126919</v>
      </c>
      <c r="C39" s="115">
        <v>4.725</v>
      </c>
      <c r="D39" s="116">
        <v>148200</v>
      </c>
      <c r="E39" s="116">
        <v>148200</v>
      </c>
      <c r="F39" s="117">
        <v>1</v>
      </c>
      <c r="G39" s="118">
        <v>0</v>
      </c>
      <c r="H39" s="116" t="s">
        <v>113</v>
      </c>
      <c r="I39" s="116" t="s">
        <v>113</v>
      </c>
    </row>
    <row r="40" spans="1:9" s="100" customFormat="1" ht="15">
      <c r="A40" s="107" t="s">
        <v>142</v>
      </c>
      <c r="B40" s="108">
        <v>126936</v>
      </c>
      <c r="C40" s="96">
        <v>4.24</v>
      </c>
      <c r="D40" s="109">
        <v>162850</v>
      </c>
      <c r="E40" s="109">
        <v>162850</v>
      </c>
      <c r="F40" s="111">
        <v>1</v>
      </c>
      <c r="G40" s="110">
        <v>0</v>
      </c>
      <c r="H40" s="109" t="s">
        <v>113</v>
      </c>
      <c r="I40" s="109" t="s">
        <v>113</v>
      </c>
    </row>
    <row r="41" spans="1:9" s="100" customFormat="1" ht="15">
      <c r="A41" s="107" t="s">
        <v>143</v>
      </c>
      <c r="B41" s="108">
        <v>126903</v>
      </c>
      <c r="C41" s="96">
        <v>4.8</v>
      </c>
      <c r="D41" s="109">
        <v>132050</v>
      </c>
      <c r="E41" s="109">
        <v>132050</v>
      </c>
      <c r="F41" s="111">
        <v>1</v>
      </c>
      <c r="G41" s="110">
        <v>0</v>
      </c>
      <c r="H41" s="109" t="s">
        <v>113</v>
      </c>
      <c r="I41" s="109" t="s">
        <v>113</v>
      </c>
    </row>
    <row r="42" spans="1:9" s="100" customFormat="1" ht="15">
      <c r="A42" s="107" t="s">
        <v>144</v>
      </c>
      <c r="B42" s="108">
        <v>126893</v>
      </c>
      <c r="C42" s="96">
        <v>4.45</v>
      </c>
      <c r="D42" s="109">
        <v>198000</v>
      </c>
      <c r="E42" s="109">
        <v>198000</v>
      </c>
      <c r="F42" s="111">
        <v>1</v>
      </c>
      <c r="G42" s="110">
        <v>0</v>
      </c>
      <c r="H42" s="109" t="s">
        <v>113</v>
      </c>
      <c r="I42" s="109" t="s">
        <v>113</v>
      </c>
    </row>
    <row r="43" spans="1:9" s="100" customFormat="1" ht="15">
      <c r="A43" s="107" t="s">
        <v>145</v>
      </c>
      <c r="B43" s="108">
        <v>126904</v>
      </c>
      <c r="C43" s="96">
        <v>4.3</v>
      </c>
      <c r="D43" s="109">
        <f>(4000*3)+20000+15800+10550+10000</f>
        <v>68350</v>
      </c>
      <c r="E43" s="109">
        <v>68350</v>
      </c>
      <c r="F43" s="111">
        <v>1</v>
      </c>
      <c r="G43" s="110">
        <v>10</v>
      </c>
      <c r="H43" s="109" t="s">
        <v>113</v>
      </c>
      <c r="I43" s="109" t="s">
        <v>113</v>
      </c>
    </row>
    <row r="44" spans="1:9" s="100" customFormat="1" ht="15">
      <c r="A44" s="107" t="s">
        <v>146</v>
      </c>
      <c r="B44" s="108">
        <v>126922</v>
      </c>
      <c r="C44" s="96">
        <v>4.9</v>
      </c>
      <c r="D44" s="109">
        <v>110200</v>
      </c>
      <c r="E44" s="109">
        <v>110200</v>
      </c>
      <c r="F44" s="111">
        <v>1</v>
      </c>
      <c r="G44" s="110">
        <v>4</v>
      </c>
      <c r="H44" s="109" t="s">
        <v>113</v>
      </c>
      <c r="I44" s="109" t="s">
        <v>113</v>
      </c>
    </row>
    <row r="45" spans="1:9" ht="15">
      <c r="A45" s="151" t="s">
        <v>36</v>
      </c>
      <c r="B45" s="152"/>
      <c r="C45" s="152"/>
      <c r="D45" s="152"/>
      <c r="E45" s="152"/>
      <c r="F45" s="152"/>
      <c r="G45" s="152"/>
      <c r="H45" s="152"/>
      <c r="I45" s="153"/>
    </row>
    <row r="49" spans="1:8" ht="15">
      <c r="A49" s="14"/>
      <c r="B49" s="147" t="s">
        <v>172</v>
      </c>
      <c r="C49" s="147"/>
      <c r="G49" s="147" t="s">
        <v>173</v>
      </c>
      <c r="H49" s="147"/>
    </row>
    <row r="50" spans="1:9" ht="15">
      <c r="A50" s="146" t="s">
        <v>60</v>
      </c>
      <c r="B50" s="146"/>
      <c r="C50" s="146"/>
      <c r="D50" s="146"/>
      <c r="F50" s="146" t="s">
        <v>10</v>
      </c>
      <c r="G50" s="146"/>
      <c r="H50" s="146"/>
      <c r="I50" s="146"/>
    </row>
    <row r="51" spans="2:8" ht="15">
      <c r="B51" s="145" t="s">
        <v>9</v>
      </c>
      <c r="C51" s="145"/>
      <c r="G51" s="145" t="s">
        <v>9</v>
      </c>
      <c r="H51" s="145"/>
    </row>
    <row r="54" spans="4:5" ht="15">
      <c r="D54" s="147" t="s">
        <v>174</v>
      </c>
      <c r="E54" s="147"/>
    </row>
    <row r="55" spans="4:5" ht="15">
      <c r="D55" s="143" t="s">
        <v>11</v>
      </c>
      <c r="E55" s="144"/>
    </row>
    <row r="56" spans="4:5" ht="15">
      <c r="D56" s="145" t="s">
        <v>9</v>
      </c>
      <c r="E56" s="145"/>
    </row>
  </sheetData>
  <sheetProtection/>
  <mergeCells count="22">
    <mergeCell ref="A3:I3"/>
    <mergeCell ref="A45:I45"/>
    <mergeCell ref="A9:A10"/>
    <mergeCell ref="C9:C10"/>
    <mergeCell ref="A1:I1"/>
    <mergeCell ref="A2:I2"/>
    <mergeCell ref="B51:C51"/>
    <mergeCell ref="G51:H51"/>
    <mergeCell ref="F50:I50"/>
    <mergeCell ref="B9:B10"/>
    <mergeCell ref="D9:G9"/>
    <mergeCell ref="H9:I9"/>
    <mergeCell ref="D55:E55"/>
    <mergeCell ref="D56:E56"/>
    <mergeCell ref="A5:I5"/>
    <mergeCell ref="A50:D50"/>
    <mergeCell ref="D54:E54"/>
    <mergeCell ref="A4:I4"/>
    <mergeCell ref="B49:C49"/>
    <mergeCell ref="G49:H49"/>
    <mergeCell ref="A6:I6"/>
    <mergeCell ref="A7:I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L92"/>
  <sheetViews>
    <sheetView zoomScalePageLayoutView="0" workbookViewId="0" topLeftCell="A1">
      <selection activeCell="C11" sqref="C11:C14"/>
    </sheetView>
  </sheetViews>
  <sheetFormatPr defaultColWidth="9.140625" defaultRowHeight="15"/>
  <cols>
    <col min="1" max="4" width="20.57421875" style="0" customWidth="1"/>
    <col min="5" max="5" width="28.8515625" style="0" customWidth="1"/>
    <col min="6" max="9" width="14.421875" style="0" customWidth="1"/>
    <col min="10" max="10" width="28.8515625" style="0" customWidth="1"/>
  </cols>
  <sheetData>
    <row r="1" spans="1:10" ht="15">
      <c r="A1" s="230" t="s">
        <v>71</v>
      </c>
      <c r="B1" s="230"/>
      <c r="C1" s="230"/>
      <c r="D1" s="230"/>
      <c r="E1" s="230"/>
      <c r="F1" s="230"/>
      <c r="G1" s="230"/>
      <c r="H1" s="230"/>
      <c r="I1" s="230"/>
      <c r="J1" s="230"/>
    </row>
    <row r="2" spans="1:10" ht="15">
      <c r="A2" s="145" t="s">
        <v>47</v>
      </c>
      <c r="B2" s="145"/>
      <c r="C2" s="145"/>
      <c r="D2" s="145"/>
      <c r="E2" s="145"/>
      <c r="F2" s="145"/>
      <c r="G2" s="145"/>
      <c r="H2" s="145"/>
      <c r="I2" s="145"/>
      <c r="J2" s="145"/>
    </row>
    <row r="3" spans="1:10" ht="15">
      <c r="A3" s="145" t="s">
        <v>66</v>
      </c>
      <c r="B3" s="145"/>
      <c r="C3" s="145"/>
      <c r="D3" s="145"/>
      <c r="E3" s="145"/>
      <c r="F3" s="145"/>
      <c r="G3" s="145"/>
      <c r="H3" s="145"/>
      <c r="I3" s="145"/>
      <c r="J3" s="145"/>
    </row>
    <row r="4" spans="1:10" ht="15">
      <c r="A4" s="145" t="s">
        <v>67</v>
      </c>
      <c r="B4" s="145"/>
      <c r="C4" s="145"/>
      <c r="D4" s="145"/>
      <c r="E4" s="145"/>
      <c r="F4" s="145"/>
      <c r="G4" s="145"/>
      <c r="H4" s="145"/>
      <c r="I4" s="145"/>
      <c r="J4" s="145"/>
    </row>
    <row r="5" spans="1:10" ht="15">
      <c r="A5" s="145" t="s">
        <v>64</v>
      </c>
      <c r="B5" s="145"/>
      <c r="C5" s="145"/>
      <c r="D5" s="145"/>
      <c r="E5" s="145"/>
      <c r="F5" s="145"/>
      <c r="G5" s="145"/>
      <c r="H5" s="145"/>
      <c r="I5" s="145"/>
      <c r="J5" s="145"/>
    </row>
    <row r="6" spans="1:10" ht="15">
      <c r="A6" s="149" t="s">
        <v>13</v>
      </c>
      <c r="B6" s="149"/>
      <c r="C6" s="149"/>
      <c r="D6" s="149"/>
      <c r="E6" s="149"/>
      <c r="F6" s="149"/>
      <c r="G6" s="149"/>
      <c r="H6" s="149"/>
      <c r="I6" s="149"/>
      <c r="J6" s="149"/>
    </row>
    <row r="7" spans="1:10" ht="15">
      <c r="A7" s="149" t="s">
        <v>8</v>
      </c>
      <c r="B7" s="149"/>
      <c r="C7" s="149"/>
      <c r="D7" s="149"/>
      <c r="E7" s="149"/>
      <c r="F7" s="149"/>
      <c r="G7" s="149"/>
      <c r="H7" s="149"/>
      <c r="I7" s="149"/>
      <c r="J7" s="149"/>
    </row>
    <row r="9" spans="1:10" ht="30" customHeight="1">
      <c r="A9" s="150" t="s">
        <v>14</v>
      </c>
      <c r="B9" s="150" t="s">
        <v>69</v>
      </c>
      <c r="C9" s="150" t="s">
        <v>4</v>
      </c>
      <c r="D9" s="150" t="s">
        <v>20</v>
      </c>
      <c r="E9" s="150" t="s">
        <v>44</v>
      </c>
      <c r="F9" s="150"/>
      <c r="G9" s="150"/>
      <c r="H9" s="150"/>
      <c r="I9" s="150"/>
      <c r="J9" s="150"/>
    </row>
    <row r="10" spans="1:10" ht="51">
      <c r="A10" s="150"/>
      <c r="B10" s="150"/>
      <c r="C10" s="150"/>
      <c r="D10" s="150"/>
      <c r="E10" s="9" t="s">
        <v>52</v>
      </c>
      <c r="F10" s="9" t="s">
        <v>31</v>
      </c>
      <c r="G10" s="9" t="s">
        <v>79</v>
      </c>
      <c r="H10" s="9" t="s">
        <v>81</v>
      </c>
      <c r="I10" s="9" t="s">
        <v>88</v>
      </c>
      <c r="J10" s="9" t="s">
        <v>32</v>
      </c>
    </row>
    <row r="11" spans="1:10" ht="14.25" customHeight="1">
      <c r="A11" s="156" t="s">
        <v>15</v>
      </c>
      <c r="B11" s="220" t="s">
        <v>16</v>
      </c>
      <c r="C11" s="220"/>
      <c r="D11" s="220"/>
      <c r="E11" s="15" t="s">
        <v>53</v>
      </c>
      <c r="F11" s="13"/>
      <c r="G11" s="13"/>
      <c r="H11" s="13"/>
      <c r="I11" s="13"/>
      <c r="J11" s="13"/>
    </row>
    <row r="12" spans="1:10" ht="15">
      <c r="A12" s="157"/>
      <c r="B12" s="221"/>
      <c r="C12" s="221"/>
      <c r="D12" s="221"/>
      <c r="E12" s="16" t="s">
        <v>54</v>
      </c>
      <c r="F12" s="6"/>
      <c r="G12" s="7"/>
      <c r="H12" s="6"/>
      <c r="I12" s="7"/>
      <c r="J12" s="7"/>
    </row>
    <row r="13" spans="1:10" ht="15">
      <c r="A13" s="157"/>
      <c r="B13" s="221"/>
      <c r="C13" s="221"/>
      <c r="D13" s="221"/>
      <c r="E13" s="16" t="s">
        <v>55</v>
      </c>
      <c r="F13" s="6"/>
      <c r="G13" s="7"/>
      <c r="H13" s="6"/>
      <c r="I13" s="7"/>
      <c r="J13" s="7"/>
    </row>
    <row r="14" spans="1:10" ht="15">
      <c r="A14" s="157"/>
      <c r="B14" s="222"/>
      <c r="C14" s="222"/>
      <c r="D14" s="222"/>
      <c r="E14" s="16" t="s">
        <v>56</v>
      </c>
      <c r="F14" s="6"/>
      <c r="G14" s="7"/>
      <c r="H14" s="6"/>
      <c r="I14" s="7"/>
      <c r="J14" s="7"/>
    </row>
    <row r="15" spans="1:10" ht="15">
      <c r="A15" s="157"/>
      <c r="B15" s="217" t="s">
        <v>17</v>
      </c>
      <c r="C15" s="220"/>
      <c r="D15" s="220"/>
      <c r="E15" s="15" t="s">
        <v>53</v>
      </c>
      <c r="F15" s="6"/>
      <c r="G15" s="7"/>
      <c r="H15" s="6"/>
      <c r="I15" s="7"/>
      <c r="J15" s="7"/>
    </row>
    <row r="16" spans="1:10" ht="15">
      <c r="A16" s="157"/>
      <c r="B16" s="218"/>
      <c r="C16" s="221"/>
      <c r="D16" s="221"/>
      <c r="E16" s="16" t="s">
        <v>54</v>
      </c>
      <c r="F16" s="6"/>
      <c r="G16" s="7"/>
      <c r="H16" s="6"/>
      <c r="I16" s="7"/>
      <c r="J16" s="7"/>
    </row>
    <row r="17" spans="1:10" ht="14.25" customHeight="1">
      <c r="A17" s="157"/>
      <c r="B17" s="218"/>
      <c r="C17" s="221"/>
      <c r="D17" s="221"/>
      <c r="E17" s="16" t="s">
        <v>55</v>
      </c>
      <c r="F17" s="13"/>
      <c r="G17" s="13"/>
      <c r="H17" s="13"/>
      <c r="I17" s="13"/>
      <c r="J17" s="13"/>
    </row>
    <row r="18" spans="1:10" ht="15">
      <c r="A18" s="157"/>
      <c r="B18" s="219"/>
      <c r="C18" s="222"/>
      <c r="D18" s="222"/>
      <c r="E18" s="16" t="s">
        <v>56</v>
      </c>
      <c r="F18" s="6"/>
      <c r="G18" s="7"/>
      <c r="H18" s="6"/>
      <c r="I18" s="7"/>
      <c r="J18" s="7"/>
    </row>
    <row r="19" spans="1:10" ht="15">
      <c r="A19" s="157"/>
      <c r="B19" s="217" t="s">
        <v>18</v>
      </c>
      <c r="C19" s="220"/>
      <c r="D19" s="220"/>
      <c r="E19" s="15" t="s">
        <v>53</v>
      </c>
      <c r="F19" s="6"/>
      <c r="G19" s="7"/>
      <c r="H19" s="6"/>
      <c r="I19" s="7"/>
      <c r="J19" s="7"/>
    </row>
    <row r="20" spans="1:10" ht="15">
      <c r="A20" s="157"/>
      <c r="B20" s="218"/>
      <c r="C20" s="221"/>
      <c r="D20" s="221"/>
      <c r="E20" s="16" t="s">
        <v>54</v>
      </c>
      <c r="F20" s="6"/>
      <c r="G20" s="7"/>
      <c r="H20" s="6"/>
      <c r="I20" s="7"/>
      <c r="J20" s="7"/>
    </row>
    <row r="21" spans="1:10" ht="15">
      <c r="A21" s="157"/>
      <c r="B21" s="218"/>
      <c r="C21" s="221"/>
      <c r="D21" s="221"/>
      <c r="E21" s="16" t="s">
        <v>55</v>
      </c>
      <c r="F21" s="6"/>
      <c r="G21" s="7"/>
      <c r="H21" s="6"/>
      <c r="I21" s="7"/>
      <c r="J21" s="7"/>
    </row>
    <row r="22" spans="1:10" ht="14.25" customHeight="1">
      <c r="A22" s="157"/>
      <c r="B22" s="219"/>
      <c r="C22" s="222"/>
      <c r="D22" s="222"/>
      <c r="E22" s="16" t="s">
        <v>56</v>
      </c>
      <c r="F22" s="13"/>
      <c r="G22" s="13"/>
      <c r="H22" s="13"/>
      <c r="I22" s="13"/>
      <c r="J22" s="13"/>
    </row>
    <row r="23" spans="1:10" ht="15">
      <c r="A23" s="157"/>
      <c r="B23" s="217" t="s">
        <v>23</v>
      </c>
      <c r="C23" s="220"/>
      <c r="D23" s="220"/>
      <c r="E23" s="15" t="s">
        <v>53</v>
      </c>
      <c r="F23" s="6"/>
      <c r="G23" s="7"/>
      <c r="H23" s="6"/>
      <c r="I23" s="7"/>
      <c r="J23" s="7"/>
    </row>
    <row r="24" spans="1:10" ht="15">
      <c r="A24" s="157"/>
      <c r="B24" s="218"/>
      <c r="C24" s="221"/>
      <c r="D24" s="221"/>
      <c r="E24" s="16" t="s">
        <v>54</v>
      </c>
      <c r="F24" s="6"/>
      <c r="G24" s="7"/>
      <c r="H24" s="6"/>
      <c r="I24" s="7"/>
      <c r="J24" s="7"/>
    </row>
    <row r="25" spans="1:10" ht="15">
      <c r="A25" s="157"/>
      <c r="B25" s="218"/>
      <c r="C25" s="221"/>
      <c r="D25" s="221"/>
      <c r="E25" s="16" t="s">
        <v>55</v>
      </c>
      <c r="F25" s="6"/>
      <c r="G25" s="7"/>
      <c r="H25" s="6"/>
      <c r="I25" s="7"/>
      <c r="J25" s="7"/>
    </row>
    <row r="26" spans="1:10" ht="15">
      <c r="A26" s="158"/>
      <c r="B26" s="219"/>
      <c r="C26" s="222"/>
      <c r="D26" s="222"/>
      <c r="E26" s="16" t="s">
        <v>56</v>
      </c>
      <c r="F26" s="6"/>
      <c r="G26" s="7"/>
      <c r="H26" s="6"/>
      <c r="I26" s="7"/>
      <c r="J26" s="7"/>
    </row>
    <row r="27" spans="1:10" ht="27" customHeight="1">
      <c r="A27" s="223" t="s">
        <v>48</v>
      </c>
      <c r="B27" s="224"/>
      <c r="C27" s="225"/>
      <c r="D27" s="17"/>
      <c r="E27" s="23" t="s">
        <v>57</v>
      </c>
      <c r="F27" s="226"/>
      <c r="G27" s="227"/>
      <c r="H27" s="223" t="s">
        <v>39</v>
      </c>
      <c r="I27" s="225"/>
      <c r="J27" s="7"/>
    </row>
    <row r="28" spans="1:10" ht="14.25" customHeight="1">
      <c r="A28" s="156" t="s">
        <v>24</v>
      </c>
      <c r="B28" s="220" t="s">
        <v>16</v>
      </c>
      <c r="C28" s="220"/>
      <c r="D28" s="220"/>
      <c r="E28" s="15" t="s">
        <v>53</v>
      </c>
      <c r="F28" s="13"/>
      <c r="G28" s="13"/>
      <c r="H28" s="13"/>
      <c r="I28" s="13"/>
      <c r="J28" s="13"/>
    </row>
    <row r="29" spans="1:10" ht="14.25" customHeight="1">
      <c r="A29" s="157"/>
      <c r="B29" s="221"/>
      <c r="C29" s="221"/>
      <c r="D29" s="221"/>
      <c r="E29" s="16" t="s">
        <v>54</v>
      </c>
      <c r="F29" s="13"/>
      <c r="G29" s="13"/>
      <c r="H29" s="13"/>
      <c r="I29" s="13"/>
      <c r="J29" s="13"/>
    </row>
    <row r="30" spans="1:10" ht="15">
      <c r="A30" s="157"/>
      <c r="B30" s="221"/>
      <c r="C30" s="221"/>
      <c r="D30" s="221"/>
      <c r="E30" s="16" t="s">
        <v>55</v>
      </c>
      <c r="F30" s="6"/>
      <c r="G30" s="7"/>
      <c r="H30" s="6"/>
      <c r="I30" s="7"/>
      <c r="J30" s="7"/>
    </row>
    <row r="31" spans="1:10" ht="15">
      <c r="A31" s="157"/>
      <c r="B31" s="222"/>
      <c r="C31" s="222"/>
      <c r="D31" s="222"/>
      <c r="E31" s="16" t="s">
        <v>56</v>
      </c>
      <c r="F31" s="6"/>
      <c r="G31" s="7"/>
      <c r="H31" s="6"/>
      <c r="I31" s="7"/>
      <c r="J31" s="7"/>
    </row>
    <row r="32" spans="1:10" ht="15">
      <c r="A32" s="157"/>
      <c r="B32" s="217" t="s">
        <v>17</v>
      </c>
      <c r="C32" s="220"/>
      <c r="D32" s="220"/>
      <c r="E32" s="15" t="s">
        <v>53</v>
      </c>
      <c r="F32" s="6"/>
      <c r="G32" s="7"/>
      <c r="H32" s="6"/>
      <c r="I32" s="7"/>
      <c r="J32" s="7"/>
    </row>
    <row r="33" spans="1:10" ht="15">
      <c r="A33" s="157"/>
      <c r="B33" s="218"/>
      <c r="C33" s="221"/>
      <c r="D33" s="221"/>
      <c r="E33" s="16" t="s">
        <v>54</v>
      </c>
      <c r="F33" s="6"/>
      <c r="G33" s="7"/>
      <c r="H33" s="6"/>
      <c r="I33" s="7"/>
      <c r="J33" s="7"/>
    </row>
    <row r="34" spans="1:10" ht="14.25" customHeight="1">
      <c r="A34" s="157"/>
      <c r="B34" s="218"/>
      <c r="C34" s="221"/>
      <c r="D34" s="221"/>
      <c r="E34" s="16" t="s">
        <v>55</v>
      </c>
      <c r="F34" s="13"/>
      <c r="G34" s="13"/>
      <c r="H34" s="13"/>
      <c r="I34" s="13"/>
      <c r="J34" s="13"/>
    </row>
    <row r="35" spans="1:10" ht="15">
      <c r="A35" s="157"/>
      <c r="B35" s="219"/>
      <c r="C35" s="222"/>
      <c r="D35" s="222"/>
      <c r="E35" s="16" t="s">
        <v>56</v>
      </c>
      <c r="F35" s="6"/>
      <c r="G35" s="7"/>
      <c r="H35" s="6"/>
      <c r="I35" s="7"/>
      <c r="J35" s="7"/>
    </row>
    <row r="36" spans="1:10" ht="15">
      <c r="A36" s="157"/>
      <c r="B36" s="217" t="s">
        <v>18</v>
      </c>
      <c r="C36" s="220"/>
      <c r="D36" s="220"/>
      <c r="E36" s="15" t="s">
        <v>53</v>
      </c>
      <c r="F36" s="6"/>
      <c r="G36" s="7"/>
      <c r="H36" s="6"/>
      <c r="I36" s="7"/>
      <c r="J36" s="7"/>
    </row>
    <row r="37" spans="1:10" ht="15">
      <c r="A37" s="157"/>
      <c r="B37" s="218"/>
      <c r="C37" s="221"/>
      <c r="D37" s="221"/>
      <c r="E37" s="16" t="s">
        <v>54</v>
      </c>
      <c r="F37" s="6"/>
      <c r="G37" s="7"/>
      <c r="H37" s="6"/>
      <c r="I37" s="7"/>
      <c r="J37" s="7"/>
    </row>
    <row r="38" spans="1:10" ht="15">
      <c r="A38" s="157"/>
      <c r="B38" s="218"/>
      <c r="C38" s="221"/>
      <c r="D38" s="221"/>
      <c r="E38" s="16" t="s">
        <v>55</v>
      </c>
      <c r="F38" s="6"/>
      <c r="G38" s="7"/>
      <c r="H38" s="6"/>
      <c r="I38" s="7"/>
      <c r="J38" s="7"/>
    </row>
    <row r="39" spans="1:10" ht="14.25" customHeight="1">
      <c r="A39" s="157"/>
      <c r="B39" s="219"/>
      <c r="C39" s="222"/>
      <c r="D39" s="222"/>
      <c r="E39" s="16" t="s">
        <v>56</v>
      </c>
      <c r="F39" s="13"/>
      <c r="G39" s="13"/>
      <c r="H39" s="13"/>
      <c r="I39" s="13"/>
      <c r="J39" s="13"/>
    </row>
    <row r="40" spans="1:10" ht="14.25" customHeight="1">
      <c r="A40" s="157"/>
      <c r="B40" s="217" t="s">
        <v>23</v>
      </c>
      <c r="C40" s="220"/>
      <c r="D40" s="220"/>
      <c r="E40" s="15" t="s">
        <v>53</v>
      </c>
      <c r="F40" s="13"/>
      <c r="G40" s="13"/>
      <c r="H40" s="13"/>
      <c r="I40" s="13"/>
      <c r="J40" s="13"/>
    </row>
    <row r="41" spans="1:10" ht="15">
      <c r="A41" s="157"/>
      <c r="B41" s="218"/>
      <c r="C41" s="221"/>
      <c r="D41" s="221"/>
      <c r="E41" s="16" t="s">
        <v>54</v>
      </c>
      <c r="F41" s="6"/>
      <c r="G41" s="7"/>
      <c r="H41" s="6"/>
      <c r="I41" s="7"/>
      <c r="J41" s="7"/>
    </row>
    <row r="42" spans="1:10" ht="15">
      <c r="A42" s="157"/>
      <c r="B42" s="218"/>
      <c r="C42" s="221"/>
      <c r="D42" s="221"/>
      <c r="E42" s="16" t="s">
        <v>55</v>
      </c>
      <c r="F42" s="6"/>
      <c r="G42" s="7"/>
      <c r="H42" s="6"/>
      <c r="I42" s="7"/>
      <c r="J42" s="7"/>
    </row>
    <row r="43" spans="1:10" ht="15">
      <c r="A43" s="158"/>
      <c r="B43" s="219"/>
      <c r="C43" s="222"/>
      <c r="D43" s="222"/>
      <c r="E43" s="16" t="s">
        <v>56</v>
      </c>
      <c r="F43" s="6"/>
      <c r="G43" s="7"/>
      <c r="H43" s="6"/>
      <c r="I43" s="7"/>
      <c r="J43" s="7"/>
    </row>
    <row r="44" spans="1:10" ht="27" customHeight="1">
      <c r="A44" s="223" t="s">
        <v>49</v>
      </c>
      <c r="B44" s="224"/>
      <c r="C44" s="225"/>
      <c r="D44" s="17"/>
      <c r="E44" s="23" t="s">
        <v>57</v>
      </c>
      <c r="F44" s="226"/>
      <c r="G44" s="227"/>
      <c r="H44" s="223" t="s">
        <v>39</v>
      </c>
      <c r="I44" s="225"/>
      <c r="J44" s="7"/>
    </row>
    <row r="45" spans="1:10" ht="14.25" customHeight="1">
      <c r="A45" s="156" t="s">
        <v>33</v>
      </c>
      <c r="B45" s="220" t="s">
        <v>16</v>
      </c>
      <c r="C45" s="220"/>
      <c r="D45" s="220"/>
      <c r="E45" s="15" t="s">
        <v>53</v>
      </c>
      <c r="F45" s="13"/>
      <c r="G45" s="13"/>
      <c r="H45" s="13"/>
      <c r="I45" s="13"/>
      <c r="J45" s="13"/>
    </row>
    <row r="46" spans="1:10" ht="15">
      <c r="A46" s="157"/>
      <c r="B46" s="221"/>
      <c r="C46" s="221"/>
      <c r="D46" s="221"/>
      <c r="E46" s="16" t="s">
        <v>54</v>
      </c>
      <c r="F46" s="6"/>
      <c r="G46" s="7"/>
      <c r="H46" s="6"/>
      <c r="I46" s="7"/>
      <c r="J46" s="7"/>
    </row>
    <row r="47" spans="1:10" ht="15">
      <c r="A47" s="157"/>
      <c r="B47" s="221"/>
      <c r="C47" s="221"/>
      <c r="D47" s="221"/>
      <c r="E47" s="16" t="s">
        <v>55</v>
      </c>
      <c r="F47" s="6"/>
      <c r="G47" s="7"/>
      <c r="H47" s="6"/>
      <c r="I47" s="7"/>
      <c r="J47" s="7"/>
    </row>
    <row r="48" spans="1:10" ht="15">
      <c r="A48" s="157"/>
      <c r="B48" s="222"/>
      <c r="C48" s="222"/>
      <c r="D48" s="222"/>
      <c r="E48" s="16" t="s">
        <v>56</v>
      </c>
      <c r="F48" s="6"/>
      <c r="G48" s="7"/>
      <c r="H48" s="6"/>
      <c r="I48" s="7"/>
      <c r="J48" s="7"/>
    </row>
    <row r="49" spans="1:10" ht="15">
      <c r="A49" s="157"/>
      <c r="B49" s="217" t="s">
        <v>17</v>
      </c>
      <c r="C49" s="220"/>
      <c r="D49" s="220"/>
      <c r="E49" s="15" t="s">
        <v>53</v>
      </c>
      <c r="F49" s="6"/>
      <c r="G49" s="7"/>
      <c r="H49" s="6"/>
      <c r="I49" s="7"/>
      <c r="J49" s="7"/>
    </row>
    <row r="50" spans="1:10" ht="15">
      <c r="A50" s="157"/>
      <c r="B50" s="218"/>
      <c r="C50" s="221"/>
      <c r="D50" s="221"/>
      <c r="E50" s="16" t="s">
        <v>54</v>
      </c>
      <c r="F50" s="6"/>
      <c r="G50" s="7"/>
      <c r="H50" s="6"/>
      <c r="I50" s="7"/>
      <c r="J50" s="7"/>
    </row>
    <row r="51" spans="1:10" ht="14.25" customHeight="1">
      <c r="A51" s="157"/>
      <c r="B51" s="218"/>
      <c r="C51" s="221"/>
      <c r="D51" s="221"/>
      <c r="E51" s="16" t="s">
        <v>55</v>
      </c>
      <c r="F51" s="13"/>
      <c r="G51" s="13"/>
      <c r="H51" s="13"/>
      <c r="I51" s="13"/>
      <c r="J51" s="13"/>
    </row>
    <row r="52" spans="1:10" ht="15">
      <c r="A52" s="157"/>
      <c r="B52" s="219"/>
      <c r="C52" s="222"/>
      <c r="D52" s="222"/>
      <c r="E52" s="16" t="s">
        <v>56</v>
      </c>
      <c r="F52" s="6"/>
      <c r="G52" s="7"/>
      <c r="H52" s="6"/>
      <c r="I52" s="7"/>
      <c r="J52" s="7"/>
    </row>
    <row r="53" spans="1:10" ht="15">
      <c r="A53" s="157"/>
      <c r="B53" s="217" t="s">
        <v>18</v>
      </c>
      <c r="C53" s="220"/>
      <c r="D53" s="220"/>
      <c r="E53" s="15" t="s">
        <v>53</v>
      </c>
      <c r="F53" s="6"/>
      <c r="G53" s="7"/>
      <c r="H53" s="6"/>
      <c r="I53" s="7"/>
      <c r="J53" s="7"/>
    </row>
    <row r="54" spans="1:10" ht="15">
      <c r="A54" s="157"/>
      <c r="B54" s="218"/>
      <c r="C54" s="221"/>
      <c r="D54" s="221"/>
      <c r="E54" s="16" t="s">
        <v>54</v>
      </c>
      <c r="F54" s="6"/>
      <c r="G54" s="7"/>
      <c r="H54" s="6"/>
      <c r="I54" s="7"/>
      <c r="J54" s="7"/>
    </row>
    <row r="55" spans="1:10" ht="15">
      <c r="A55" s="157"/>
      <c r="B55" s="218"/>
      <c r="C55" s="221"/>
      <c r="D55" s="221"/>
      <c r="E55" s="16" t="s">
        <v>55</v>
      </c>
      <c r="F55" s="6"/>
      <c r="G55" s="7"/>
      <c r="H55" s="6"/>
      <c r="I55" s="7"/>
      <c r="J55" s="7"/>
    </row>
    <row r="56" spans="1:10" ht="14.25" customHeight="1">
      <c r="A56" s="157"/>
      <c r="B56" s="219"/>
      <c r="C56" s="222"/>
      <c r="D56" s="222"/>
      <c r="E56" s="16" t="s">
        <v>56</v>
      </c>
      <c r="F56" s="13"/>
      <c r="G56" s="13"/>
      <c r="H56" s="13"/>
      <c r="I56" s="13"/>
      <c r="J56" s="13"/>
    </row>
    <row r="57" spans="1:10" ht="15">
      <c r="A57" s="157"/>
      <c r="B57" s="217" t="s">
        <v>23</v>
      </c>
      <c r="C57" s="220"/>
      <c r="D57" s="220"/>
      <c r="E57" s="15" t="s">
        <v>53</v>
      </c>
      <c r="F57" s="6"/>
      <c r="G57" s="7"/>
      <c r="H57" s="6"/>
      <c r="I57" s="7"/>
      <c r="J57" s="7"/>
    </row>
    <row r="58" spans="1:10" ht="15">
      <c r="A58" s="157"/>
      <c r="B58" s="218"/>
      <c r="C58" s="221"/>
      <c r="D58" s="221"/>
      <c r="E58" s="16" t="s">
        <v>54</v>
      </c>
      <c r="F58" s="6"/>
      <c r="G58" s="7"/>
      <c r="H58" s="6"/>
      <c r="I58" s="7"/>
      <c r="J58" s="7"/>
    </row>
    <row r="59" spans="1:10" ht="15">
      <c r="A59" s="157"/>
      <c r="B59" s="218"/>
      <c r="C59" s="221"/>
      <c r="D59" s="221"/>
      <c r="E59" s="16" t="s">
        <v>55</v>
      </c>
      <c r="F59" s="6"/>
      <c r="G59" s="7"/>
      <c r="H59" s="6"/>
      <c r="I59" s="7"/>
      <c r="J59" s="7"/>
    </row>
    <row r="60" spans="1:10" ht="15">
      <c r="A60" s="158"/>
      <c r="B60" s="219"/>
      <c r="C60" s="222"/>
      <c r="D60" s="222"/>
      <c r="E60" s="16" t="s">
        <v>56</v>
      </c>
      <c r="F60" s="6"/>
      <c r="G60" s="7"/>
      <c r="H60" s="6"/>
      <c r="I60" s="7"/>
      <c r="J60" s="7"/>
    </row>
    <row r="61" spans="1:10" ht="27" customHeight="1">
      <c r="A61" s="223" t="s">
        <v>50</v>
      </c>
      <c r="B61" s="224"/>
      <c r="C61" s="225"/>
      <c r="D61" s="17"/>
      <c r="E61" s="23" t="s">
        <v>57</v>
      </c>
      <c r="F61" s="226"/>
      <c r="G61" s="227"/>
      <c r="H61" s="223" t="s">
        <v>39</v>
      </c>
      <c r="I61" s="225"/>
      <c r="J61" s="7"/>
    </row>
    <row r="62" spans="1:10" ht="27" customHeight="1">
      <c r="A62" s="223" t="s">
        <v>37</v>
      </c>
      <c r="B62" s="224"/>
      <c r="C62" s="225"/>
      <c r="D62" s="17"/>
      <c r="E62" s="23" t="s">
        <v>85</v>
      </c>
      <c r="F62" s="226"/>
      <c r="G62" s="227"/>
      <c r="H62" s="223" t="s">
        <v>84</v>
      </c>
      <c r="I62" s="225"/>
      <c r="J62" s="7"/>
    </row>
    <row r="63" spans="1:10" ht="14.25" customHeight="1">
      <c r="A63" s="228" t="s">
        <v>45</v>
      </c>
      <c r="B63" s="228"/>
      <c r="C63" s="228"/>
      <c r="D63" s="228"/>
      <c r="E63" s="228"/>
      <c r="F63" s="228"/>
      <c r="G63" s="228"/>
      <c r="H63" s="228"/>
      <c r="I63" s="228"/>
      <c r="J63" s="228"/>
    </row>
    <row r="64" spans="1:10" s="18" customFormat="1" ht="14.25" customHeight="1">
      <c r="A64" s="190" t="s">
        <v>40</v>
      </c>
      <c r="B64" s="191"/>
      <c r="C64" s="191"/>
      <c r="D64" s="192"/>
      <c r="E64" s="15" t="s">
        <v>53</v>
      </c>
      <c r="F64" s="15"/>
      <c r="G64" s="15"/>
      <c r="H64" s="15"/>
      <c r="I64" s="15"/>
      <c r="J64" s="19"/>
    </row>
    <row r="65" spans="1:10" ht="15">
      <c r="A65" s="193"/>
      <c r="B65" s="194"/>
      <c r="C65" s="194"/>
      <c r="D65" s="195"/>
      <c r="E65" s="16" t="s">
        <v>54</v>
      </c>
      <c r="F65" s="7"/>
      <c r="G65" s="7"/>
      <c r="H65" s="7"/>
      <c r="I65" s="7"/>
      <c r="J65" s="20"/>
    </row>
    <row r="66" spans="1:10" ht="14.25" customHeight="1">
      <c r="A66" s="193"/>
      <c r="B66" s="194"/>
      <c r="C66" s="194"/>
      <c r="D66" s="195"/>
      <c r="E66" s="16" t="s">
        <v>55</v>
      </c>
      <c r="F66" s="7"/>
      <c r="G66" s="7"/>
      <c r="H66" s="7"/>
      <c r="I66" s="7"/>
      <c r="J66" s="20"/>
    </row>
    <row r="67" spans="1:10" ht="14.25" customHeight="1">
      <c r="A67" s="196"/>
      <c r="B67" s="197"/>
      <c r="C67" s="197"/>
      <c r="D67" s="198"/>
      <c r="E67" s="16" t="s">
        <v>56</v>
      </c>
      <c r="F67" s="7"/>
      <c r="G67" s="7"/>
      <c r="H67" s="7"/>
      <c r="I67" s="7"/>
      <c r="J67" s="20"/>
    </row>
    <row r="68" spans="1:10" s="18" customFormat="1" ht="15">
      <c r="A68" s="190" t="s">
        <v>41</v>
      </c>
      <c r="B68" s="191"/>
      <c r="C68" s="191"/>
      <c r="D68" s="192"/>
      <c r="E68" s="15" t="s">
        <v>53</v>
      </c>
      <c r="F68" s="15"/>
      <c r="G68" s="15"/>
      <c r="H68" s="15"/>
      <c r="I68" s="15"/>
      <c r="J68" s="19"/>
    </row>
    <row r="69" spans="1:10" ht="15">
      <c r="A69" s="193"/>
      <c r="B69" s="194"/>
      <c r="C69" s="194"/>
      <c r="D69" s="195"/>
      <c r="E69" s="16" t="s">
        <v>54</v>
      </c>
      <c r="F69" s="7"/>
      <c r="G69" s="7"/>
      <c r="H69" s="7"/>
      <c r="I69" s="7"/>
      <c r="J69" s="20"/>
    </row>
    <row r="70" spans="1:10" ht="14.25" customHeight="1">
      <c r="A70" s="193"/>
      <c r="B70" s="194"/>
      <c r="C70" s="194"/>
      <c r="D70" s="195"/>
      <c r="E70" s="16" t="s">
        <v>55</v>
      </c>
      <c r="F70" s="7"/>
      <c r="G70" s="7"/>
      <c r="H70" s="7"/>
      <c r="I70" s="7"/>
      <c r="J70" s="20"/>
    </row>
    <row r="71" spans="1:10" ht="14.25" customHeight="1">
      <c r="A71" s="196"/>
      <c r="B71" s="197"/>
      <c r="C71" s="197"/>
      <c r="D71" s="198"/>
      <c r="E71" s="16" t="s">
        <v>56</v>
      </c>
      <c r="F71" s="7"/>
      <c r="G71" s="7"/>
      <c r="H71" s="7"/>
      <c r="I71" s="7"/>
      <c r="J71" s="20"/>
    </row>
    <row r="72" spans="1:10" s="18" customFormat="1" ht="14.25" customHeight="1">
      <c r="A72" s="190" t="s">
        <v>42</v>
      </c>
      <c r="B72" s="191"/>
      <c r="C72" s="191"/>
      <c r="D72" s="192"/>
      <c r="E72" s="15" t="s">
        <v>53</v>
      </c>
      <c r="F72" s="15"/>
      <c r="G72" s="15"/>
      <c r="H72" s="15"/>
      <c r="I72" s="15"/>
      <c r="J72" s="19"/>
    </row>
    <row r="73" spans="1:10" ht="15">
      <c r="A73" s="193"/>
      <c r="B73" s="194"/>
      <c r="C73" s="194"/>
      <c r="D73" s="195"/>
      <c r="E73" s="16" t="s">
        <v>54</v>
      </c>
      <c r="F73" s="7"/>
      <c r="G73" s="7"/>
      <c r="H73" s="7"/>
      <c r="I73" s="7"/>
      <c r="J73" s="20"/>
    </row>
    <row r="74" spans="1:10" ht="14.25" customHeight="1">
      <c r="A74" s="193"/>
      <c r="B74" s="194"/>
      <c r="C74" s="194"/>
      <c r="D74" s="195"/>
      <c r="E74" s="16" t="s">
        <v>55</v>
      </c>
      <c r="F74" s="7"/>
      <c r="G74" s="7"/>
      <c r="H74" s="7"/>
      <c r="I74" s="7"/>
      <c r="J74" s="20"/>
    </row>
    <row r="75" spans="1:10" ht="14.25" customHeight="1">
      <c r="A75" s="196"/>
      <c r="B75" s="197"/>
      <c r="C75" s="197"/>
      <c r="D75" s="198"/>
      <c r="E75" s="16" t="s">
        <v>56</v>
      </c>
      <c r="F75" s="7"/>
      <c r="G75" s="7"/>
      <c r="H75" s="7"/>
      <c r="I75" s="7"/>
      <c r="J75" s="20"/>
    </row>
    <row r="76" spans="1:10" s="18" customFormat="1" ht="14.25" customHeight="1">
      <c r="A76" s="190" t="s">
        <v>43</v>
      </c>
      <c r="B76" s="191"/>
      <c r="C76" s="191"/>
      <c r="D76" s="192"/>
      <c r="E76" s="15" t="s">
        <v>53</v>
      </c>
      <c r="F76" s="15"/>
      <c r="G76" s="15"/>
      <c r="H76" s="15"/>
      <c r="I76" s="15"/>
      <c r="J76" s="19"/>
    </row>
    <row r="77" spans="1:10" ht="15">
      <c r="A77" s="193"/>
      <c r="B77" s="194"/>
      <c r="C77" s="194"/>
      <c r="D77" s="195"/>
      <c r="E77" s="16" t="s">
        <v>54</v>
      </c>
      <c r="F77" s="7"/>
      <c r="G77" s="7"/>
      <c r="H77" s="7"/>
      <c r="I77" s="7"/>
      <c r="J77" s="20"/>
    </row>
    <row r="78" spans="1:10" ht="15">
      <c r="A78" s="193"/>
      <c r="B78" s="194"/>
      <c r="C78" s="194"/>
      <c r="D78" s="195"/>
      <c r="E78" s="16" t="s">
        <v>55</v>
      </c>
      <c r="F78" s="7"/>
      <c r="G78" s="7"/>
      <c r="H78" s="7"/>
      <c r="I78" s="7"/>
      <c r="J78" s="20"/>
    </row>
    <row r="79" spans="1:10" ht="14.25" customHeight="1">
      <c r="A79" s="196"/>
      <c r="B79" s="197"/>
      <c r="C79" s="197"/>
      <c r="D79" s="198"/>
      <c r="E79" s="16" t="s">
        <v>56</v>
      </c>
      <c r="F79" s="7"/>
      <c r="G79" s="7"/>
      <c r="H79" s="7"/>
      <c r="I79" s="7"/>
      <c r="J79" s="20"/>
    </row>
    <row r="80" spans="1:10" ht="27" customHeight="1">
      <c r="A80" s="223" t="s">
        <v>83</v>
      </c>
      <c r="B80" s="224"/>
      <c r="C80" s="224"/>
      <c r="D80" s="224"/>
      <c r="E80" s="225"/>
      <c r="F80" s="226"/>
      <c r="G80" s="229"/>
      <c r="H80" s="229"/>
      <c r="I80" s="229"/>
      <c r="J80" s="227"/>
    </row>
    <row r="81" spans="1:10" ht="27" customHeight="1">
      <c r="A81" s="223" t="s">
        <v>51</v>
      </c>
      <c r="B81" s="224"/>
      <c r="C81" s="224"/>
      <c r="D81" s="224"/>
      <c r="E81" s="225"/>
      <c r="F81" s="226"/>
      <c r="G81" s="229"/>
      <c r="H81" s="229"/>
      <c r="I81" s="229"/>
      <c r="J81" s="227"/>
    </row>
    <row r="85" spans="2:11" ht="15">
      <c r="B85" s="4"/>
      <c r="C85" s="4"/>
      <c r="D85" s="4"/>
      <c r="G85" s="3"/>
      <c r="H85" s="3"/>
      <c r="I85" s="4"/>
      <c r="K85" s="10"/>
    </row>
    <row r="86" spans="2:12" ht="15">
      <c r="B86" s="143" t="s">
        <v>60</v>
      </c>
      <c r="C86" s="143"/>
      <c r="D86" s="143"/>
      <c r="E86" s="11"/>
      <c r="G86" s="28"/>
      <c r="H86" s="28" t="s">
        <v>10</v>
      </c>
      <c r="I86" s="28"/>
      <c r="K86" s="11"/>
      <c r="L86" s="11"/>
    </row>
    <row r="87" spans="3:11" ht="15">
      <c r="C87" s="34" t="s">
        <v>9</v>
      </c>
      <c r="E87" s="12"/>
      <c r="G87" s="12"/>
      <c r="H87" s="27" t="s">
        <v>9</v>
      </c>
      <c r="I87" s="27"/>
      <c r="K87" s="12"/>
    </row>
    <row r="90" spans="5:8" ht="15">
      <c r="E90" s="4"/>
      <c r="F90" s="4"/>
      <c r="H90" s="10"/>
    </row>
    <row r="91" spans="5:8" ht="15">
      <c r="E91" s="143" t="s">
        <v>11</v>
      </c>
      <c r="F91" s="143"/>
      <c r="G91" s="11"/>
      <c r="H91" s="11"/>
    </row>
    <row r="92" spans="5:8" ht="15">
      <c r="E92" s="145" t="s">
        <v>9</v>
      </c>
      <c r="F92" s="145"/>
      <c r="G92" s="12"/>
      <c r="H92" s="12"/>
    </row>
  </sheetData>
  <sheetProtection/>
  <mergeCells count="75">
    <mergeCell ref="D28:D31"/>
    <mergeCell ref="B32:B35"/>
    <mergeCell ref="D32:D35"/>
    <mergeCell ref="B36:B39"/>
    <mergeCell ref="D36:D39"/>
    <mergeCell ref="C28:C31"/>
    <mergeCell ref="B11:B14"/>
    <mergeCell ref="B15:B18"/>
    <mergeCell ref="B19:B22"/>
    <mergeCell ref="C32:C35"/>
    <mergeCell ref="C36:C39"/>
    <mergeCell ref="C40:C43"/>
    <mergeCell ref="B40:B43"/>
    <mergeCell ref="A7:J7"/>
    <mergeCell ref="C9:C10"/>
    <mergeCell ref="A11:A26"/>
    <mergeCell ref="A27:C27"/>
    <mergeCell ref="A44:C44"/>
    <mergeCell ref="A62:C62"/>
    <mergeCell ref="A61:C61"/>
    <mergeCell ref="A28:A43"/>
    <mergeCell ref="B28:B31"/>
    <mergeCell ref="B23:B26"/>
    <mergeCell ref="A1:J1"/>
    <mergeCell ref="A2:J2"/>
    <mergeCell ref="A3:J3"/>
    <mergeCell ref="A4:J4"/>
    <mergeCell ref="A9:A10"/>
    <mergeCell ref="B9:B10"/>
    <mergeCell ref="D9:D10"/>
    <mergeCell ref="E9:J9"/>
    <mergeCell ref="A5:J5"/>
    <mergeCell ref="A6:J6"/>
    <mergeCell ref="D23:D26"/>
    <mergeCell ref="C11:C14"/>
    <mergeCell ref="C15:C18"/>
    <mergeCell ref="C19:C22"/>
    <mergeCell ref="C23:C26"/>
    <mergeCell ref="D11:D14"/>
    <mergeCell ref="D15:D18"/>
    <mergeCell ref="D19:D22"/>
    <mergeCell ref="B57:B60"/>
    <mergeCell ref="D57:D60"/>
    <mergeCell ref="C45:C48"/>
    <mergeCell ref="C49:C52"/>
    <mergeCell ref="C53:C56"/>
    <mergeCell ref="C57:C60"/>
    <mergeCell ref="F81:J81"/>
    <mergeCell ref="B86:D86"/>
    <mergeCell ref="D40:D43"/>
    <mergeCell ref="A45:A60"/>
    <mergeCell ref="B45:B48"/>
    <mergeCell ref="D45:D48"/>
    <mergeCell ref="B49:B52"/>
    <mergeCell ref="D49:D52"/>
    <mergeCell ref="B53:B56"/>
    <mergeCell ref="D53:D56"/>
    <mergeCell ref="A76:D79"/>
    <mergeCell ref="E92:F92"/>
    <mergeCell ref="A63:J63"/>
    <mergeCell ref="A64:D67"/>
    <mergeCell ref="A68:D71"/>
    <mergeCell ref="A72:D75"/>
    <mergeCell ref="A80:E80"/>
    <mergeCell ref="F80:J80"/>
    <mergeCell ref="E91:F91"/>
    <mergeCell ref="A81:E81"/>
    <mergeCell ref="F27:G27"/>
    <mergeCell ref="H27:I27"/>
    <mergeCell ref="F61:G61"/>
    <mergeCell ref="F62:G62"/>
    <mergeCell ref="H61:I61"/>
    <mergeCell ref="H62:I62"/>
    <mergeCell ref="F44:G44"/>
    <mergeCell ref="H44:I4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L92"/>
  <sheetViews>
    <sheetView zoomScalePageLayoutView="0" workbookViewId="0" topLeftCell="A1">
      <selection activeCell="C11" sqref="C11:C14"/>
    </sheetView>
  </sheetViews>
  <sheetFormatPr defaultColWidth="9.140625" defaultRowHeight="15"/>
  <cols>
    <col min="1" max="4" width="20.57421875" style="0" customWidth="1"/>
    <col min="5" max="5" width="28.8515625" style="0" customWidth="1"/>
    <col min="6" max="9" width="14.421875" style="0" customWidth="1"/>
    <col min="10" max="10" width="28.8515625" style="0" customWidth="1"/>
  </cols>
  <sheetData>
    <row r="1" spans="1:10" ht="15">
      <c r="A1" s="230" t="s">
        <v>71</v>
      </c>
      <c r="B1" s="230"/>
      <c r="C1" s="230"/>
      <c r="D1" s="230"/>
      <c r="E1" s="230"/>
      <c r="F1" s="230"/>
      <c r="G1" s="230"/>
      <c r="H1" s="230"/>
      <c r="I1" s="230"/>
      <c r="J1" s="230"/>
    </row>
    <row r="2" spans="1:10" ht="15">
      <c r="A2" s="145" t="s">
        <v>47</v>
      </c>
      <c r="B2" s="145"/>
      <c r="C2" s="145"/>
      <c r="D2" s="145"/>
      <c r="E2" s="145"/>
      <c r="F2" s="145"/>
      <c r="G2" s="145"/>
      <c r="H2" s="145"/>
      <c r="I2" s="145"/>
      <c r="J2" s="145"/>
    </row>
    <row r="3" spans="1:10" ht="15">
      <c r="A3" s="145" t="s">
        <v>66</v>
      </c>
      <c r="B3" s="145"/>
      <c r="C3" s="145"/>
      <c r="D3" s="145"/>
      <c r="E3" s="145"/>
      <c r="F3" s="145"/>
      <c r="G3" s="145"/>
      <c r="H3" s="145"/>
      <c r="I3" s="145"/>
      <c r="J3" s="145"/>
    </row>
    <row r="4" spans="1:10" ht="15">
      <c r="A4" s="145" t="s">
        <v>67</v>
      </c>
      <c r="B4" s="145"/>
      <c r="C4" s="145"/>
      <c r="D4" s="145"/>
      <c r="E4" s="145"/>
      <c r="F4" s="145"/>
      <c r="G4" s="145"/>
      <c r="H4" s="145"/>
      <c r="I4" s="145"/>
      <c r="J4" s="145"/>
    </row>
    <row r="5" spans="1:10" ht="15">
      <c r="A5" s="145" t="s">
        <v>65</v>
      </c>
      <c r="B5" s="145"/>
      <c r="C5" s="145"/>
      <c r="D5" s="145"/>
      <c r="E5" s="145"/>
      <c r="F5" s="145"/>
      <c r="G5" s="145"/>
      <c r="H5" s="145"/>
      <c r="I5" s="145"/>
      <c r="J5" s="145"/>
    </row>
    <row r="6" spans="1:10" ht="15">
      <c r="A6" s="149" t="s">
        <v>13</v>
      </c>
      <c r="B6" s="149"/>
      <c r="C6" s="149"/>
      <c r="D6" s="149"/>
      <c r="E6" s="149"/>
      <c r="F6" s="149"/>
      <c r="G6" s="149"/>
      <c r="H6" s="149"/>
      <c r="I6" s="149"/>
      <c r="J6" s="149"/>
    </row>
    <row r="7" spans="1:10" ht="15">
      <c r="A7" s="149" t="s">
        <v>8</v>
      </c>
      <c r="B7" s="149"/>
      <c r="C7" s="149"/>
      <c r="D7" s="149"/>
      <c r="E7" s="149"/>
      <c r="F7" s="149"/>
      <c r="G7" s="149"/>
      <c r="H7" s="149"/>
      <c r="I7" s="149"/>
      <c r="J7" s="149"/>
    </row>
    <row r="9" spans="1:10" ht="30" customHeight="1">
      <c r="A9" s="150" t="s">
        <v>14</v>
      </c>
      <c r="B9" s="150" t="s">
        <v>69</v>
      </c>
      <c r="C9" s="150" t="s">
        <v>4</v>
      </c>
      <c r="D9" s="150" t="s">
        <v>20</v>
      </c>
      <c r="E9" s="150" t="s">
        <v>44</v>
      </c>
      <c r="F9" s="150"/>
      <c r="G9" s="150"/>
      <c r="H9" s="150"/>
      <c r="I9" s="150"/>
      <c r="J9" s="150"/>
    </row>
    <row r="10" spans="1:10" ht="51">
      <c r="A10" s="150"/>
      <c r="B10" s="150"/>
      <c r="C10" s="150"/>
      <c r="D10" s="150"/>
      <c r="E10" s="9" t="s">
        <v>52</v>
      </c>
      <c r="F10" s="9" t="s">
        <v>31</v>
      </c>
      <c r="G10" s="9" t="s">
        <v>79</v>
      </c>
      <c r="H10" s="9" t="s">
        <v>81</v>
      </c>
      <c r="I10" s="9" t="s">
        <v>88</v>
      </c>
      <c r="J10" s="9" t="s">
        <v>32</v>
      </c>
    </row>
    <row r="11" spans="1:10" ht="14.25" customHeight="1">
      <c r="A11" s="156" t="s">
        <v>15</v>
      </c>
      <c r="B11" s="220" t="s">
        <v>16</v>
      </c>
      <c r="C11" s="220"/>
      <c r="D11" s="220"/>
      <c r="E11" s="15" t="s">
        <v>53</v>
      </c>
      <c r="F11" s="13"/>
      <c r="G11" s="13"/>
      <c r="H11" s="13"/>
      <c r="I11" s="13"/>
      <c r="J11" s="13"/>
    </row>
    <row r="12" spans="1:10" ht="15">
      <c r="A12" s="157"/>
      <c r="B12" s="221"/>
      <c r="C12" s="221"/>
      <c r="D12" s="221"/>
      <c r="E12" s="16" t="s">
        <v>54</v>
      </c>
      <c r="F12" s="6"/>
      <c r="G12" s="7"/>
      <c r="H12" s="6"/>
      <c r="I12" s="7"/>
      <c r="J12" s="7"/>
    </row>
    <row r="13" spans="1:10" ht="15">
      <c r="A13" s="157"/>
      <c r="B13" s="221"/>
      <c r="C13" s="221"/>
      <c r="D13" s="221"/>
      <c r="E13" s="16" t="s">
        <v>55</v>
      </c>
      <c r="F13" s="6"/>
      <c r="G13" s="7"/>
      <c r="H13" s="6"/>
      <c r="I13" s="7"/>
      <c r="J13" s="7"/>
    </row>
    <row r="14" spans="1:10" ht="15">
      <c r="A14" s="157"/>
      <c r="B14" s="222"/>
      <c r="C14" s="222"/>
      <c r="D14" s="222"/>
      <c r="E14" s="16" t="s">
        <v>56</v>
      </c>
      <c r="F14" s="6"/>
      <c r="G14" s="7"/>
      <c r="H14" s="6"/>
      <c r="I14" s="7"/>
      <c r="J14" s="7"/>
    </row>
    <row r="15" spans="1:10" ht="15">
      <c r="A15" s="157"/>
      <c r="B15" s="217" t="s">
        <v>17</v>
      </c>
      <c r="C15" s="220"/>
      <c r="D15" s="220"/>
      <c r="E15" s="15" t="s">
        <v>53</v>
      </c>
      <c r="F15" s="6"/>
      <c r="G15" s="7"/>
      <c r="H15" s="6"/>
      <c r="I15" s="7"/>
      <c r="J15" s="7"/>
    </row>
    <row r="16" spans="1:10" ht="15">
      <c r="A16" s="157"/>
      <c r="B16" s="218"/>
      <c r="C16" s="221"/>
      <c r="D16" s="221"/>
      <c r="E16" s="16" t="s">
        <v>54</v>
      </c>
      <c r="F16" s="6"/>
      <c r="G16" s="7"/>
      <c r="H16" s="6"/>
      <c r="I16" s="7"/>
      <c r="J16" s="7"/>
    </row>
    <row r="17" spans="1:10" ht="14.25" customHeight="1">
      <c r="A17" s="157"/>
      <c r="B17" s="218"/>
      <c r="C17" s="221"/>
      <c r="D17" s="221"/>
      <c r="E17" s="16" t="s">
        <v>55</v>
      </c>
      <c r="F17" s="13"/>
      <c r="G17" s="13"/>
      <c r="H17" s="13"/>
      <c r="I17" s="13"/>
      <c r="J17" s="13"/>
    </row>
    <row r="18" spans="1:10" ht="15">
      <c r="A18" s="157"/>
      <c r="B18" s="219"/>
      <c r="C18" s="222"/>
      <c r="D18" s="222"/>
      <c r="E18" s="16" t="s">
        <v>56</v>
      </c>
      <c r="F18" s="6"/>
      <c r="G18" s="7"/>
      <c r="H18" s="6"/>
      <c r="I18" s="7"/>
      <c r="J18" s="7"/>
    </row>
    <row r="19" spans="1:10" ht="15">
      <c r="A19" s="157"/>
      <c r="B19" s="217" t="s">
        <v>18</v>
      </c>
      <c r="C19" s="220"/>
      <c r="D19" s="220"/>
      <c r="E19" s="15" t="s">
        <v>53</v>
      </c>
      <c r="F19" s="6"/>
      <c r="G19" s="7"/>
      <c r="H19" s="6"/>
      <c r="I19" s="7"/>
      <c r="J19" s="7"/>
    </row>
    <row r="20" spans="1:10" ht="15">
      <c r="A20" s="157"/>
      <c r="B20" s="218"/>
      <c r="C20" s="221"/>
      <c r="D20" s="221"/>
      <c r="E20" s="16" t="s">
        <v>54</v>
      </c>
      <c r="F20" s="6"/>
      <c r="G20" s="7"/>
      <c r="H20" s="6"/>
      <c r="I20" s="7"/>
      <c r="J20" s="7"/>
    </row>
    <row r="21" spans="1:10" ht="15">
      <c r="A21" s="157"/>
      <c r="B21" s="218"/>
      <c r="C21" s="221"/>
      <c r="D21" s="221"/>
      <c r="E21" s="16" t="s">
        <v>55</v>
      </c>
      <c r="F21" s="6"/>
      <c r="G21" s="7"/>
      <c r="H21" s="6"/>
      <c r="I21" s="7"/>
      <c r="J21" s="7"/>
    </row>
    <row r="22" spans="1:10" ht="14.25" customHeight="1">
      <c r="A22" s="157"/>
      <c r="B22" s="219"/>
      <c r="C22" s="222"/>
      <c r="D22" s="222"/>
      <c r="E22" s="16" t="s">
        <v>56</v>
      </c>
      <c r="F22" s="13"/>
      <c r="G22" s="13"/>
      <c r="H22" s="13"/>
      <c r="I22" s="13"/>
      <c r="J22" s="13"/>
    </row>
    <row r="23" spans="1:10" ht="15">
      <c r="A23" s="157"/>
      <c r="B23" s="217" t="s">
        <v>23</v>
      </c>
      <c r="C23" s="220"/>
      <c r="D23" s="220"/>
      <c r="E23" s="15" t="s">
        <v>53</v>
      </c>
      <c r="F23" s="6"/>
      <c r="G23" s="7"/>
      <c r="H23" s="6"/>
      <c r="I23" s="7"/>
      <c r="J23" s="7"/>
    </row>
    <row r="24" spans="1:10" ht="15">
      <c r="A24" s="157"/>
      <c r="B24" s="218"/>
      <c r="C24" s="221"/>
      <c r="D24" s="221"/>
      <c r="E24" s="16" t="s">
        <v>54</v>
      </c>
      <c r="F24" s="6"/>
      <c r="G24" s="7"/>
      <c r="H24" s="6"/>
      <c r="I24" s="7"/>
      <c r="J24" s="7"/>
    </row>
    <row r="25" spans="1:10" ht="15">
      <c r="A25" s="157"/>
      <c r="B25" s="218"/>
      <c r="C25" s="221"/>
      <c r="D25" s="221"/>
      <c r="E25" s="16" t="s">
        <v>55</v>
      </c>
      <c r="F25" s="6"/>
      <c r="G25" s="7"/>
      <c r="H25" s="6"/>
      <c r="I25" s="7"/>
      <c r="J25" s="7"/>
    </row>
    <row r="26" spans="1:10" ht="15">
      <c r="A26" s="158"/>
      <c r="B26" s="219"/>
      <c r="C26" s="222"/>
      <c r="D26" s="222"/>
      <c r="E26" s="16" t="s">
        <v>56</v>
      </c>
      <c r="F26" s="6"/>
      <c r="G26" s="7"/>
      <c r="H26" s="6"/>
      <c r="I26" s="7"/>
      <c r="J26" s="7"/>
    </row>
    <row r="27" spans="1:10" ht="27" customHeight="1">
      <c r="A27" s="223" t="s">
        <v>48</v>
      </c>
      <c r="B27" s="224"/>
      <c r="C27" s="225"/>
      <c r="D27" s="17"/>
      <c r="E27" s="23" t="s">
        <v>57</v>
      </c>
      <c r="F27" s="226"/>
      <c r="G27" s="227"/>
      <c r="H27" s="223" t="s">
        <v>39</v>
      </c>
      <c r="I27" s="225"/>
      <c r="J27" s="7"/>
    </row>
    <row r="28" spans="1:10" ht="14.25" customHeight="1">
      <c r="A28" s="156" t="s">
        <v>24</v>
      </c>
      <c r="B28" s="220" t="s">
        <v>16</v>
      </c>
      <c r="C28" s="220"/>
      <c r="D28" s="220"/>
      <c r="E28" s="15" t="s">
        <v>53</v>
      </c>
      <c r="F28" s="13"/>
      <c r="G28" s="13"/>
      <c r="H28" s="13"/>
      <c r="I28" s="13"/>
      <c r="J28" s="13"/>
    </row>
    <row r="29" spans="1:10" ht="14.25" customHeight="1">
      <c r="A29" s="157"/>
      <c r="B29" s="221"/>
      <c r="C29" s="221"/>
      <c r="D29" s="221"/>
      <c r="E29" s="16" t="s">
        <v>54</v>
      </c>
      <c r="F29" s="13"/>
      <c r="G29" s="13"/>
      <c r="H29" s="13"/>
      <c r="I29" s="13"/>
      <c r="J29" s="13"/>
    </row>
    <row r="30" spans="1:10" ht="15">
      <c r="A30" s="157"/>
      <c r="B30" s="221"/>
      <c r="C30" s="221"/>
      <c r="D30" s="221"/>
      <c r="E30" s="16" t="s">
        <v>55</v>
      </c>
      <c r="F30" s="6"/>
      <c r="G30" s="7"/>
      <c r="H30" s="6"/>
      <c r="I30" s="7"/>
      <c r="J30" s="7"/>
    </row>
    <row r="31" spans="1:10" ht="15">
      <c r="A31" s="157"/>
      <c r="B31" s="222"/>
      <c r="C31" s="222"/>
      <c r="D31" s="222"/>
      <c r="E31" s="16" t="s">
        <v>56</v>
      </c>
      <c r="F31" s="6"/>
      <c r="G31" s="7"/>
      <c r="H31" s="6"/>
      <c r="I31" s="7"/>
      <c r="J31" s="7"/>
    </row>
    <row r="32" spans="1:10" ht="15">
      <c r="A32" s="157"/>
      <c r="B32" s="217" t="s">
        <v>17</v>
      </c>
      <c r="C32" s="220"/>
      <c r="D32" s="220"/>
      <c r="E32" s="15" t="s">
        <v>53</v>
      </c>
      <c r="F32" s="6"/>
      <c r="G32" s="7"/>
      <c r="H32" s="6"/>
      <c r="I32" s="7"/>
      <c r="J32" s="7"/>
    </row>
    <row r="33" spans="1:10" ht="15">
      <c r="A33" s="157"/>
      <c r="B33" s="218"/>
      <c r="C33" s="221"/>
      <c r="D33" s="221"/>
      <c r="E33" s="16" t="s">
        <v>54</v>
      </c>
      <c r="F33" s="6"/>
      <c r="G33" s="7"/>
      <c r="H33" s="6"/>
      <c r="I33" s="7"/>
      <c r="J33" s="7"/>
    </row>
    <row r="34" spans="1:10" ht="14.25" customHeight="1">
      <c r="A34" s="157"/>
      <c r="B34" s="218"/>
      <c r="C34" s="221"/>
      <c r="D34" s="221"/>
      <c r="E34" s="16" t="s">
        <v>55</v>
      </c>
      <c r="F34" s="13"/>
      <c r="G34" s="13"/>
      <c r="H34" s="13"/>
      <c r="I34" s="13"/>
      <c r="J34" s="13"/>
    </row>
    <row r="35" spans="1:10" ht="15">
      <c r="A35" s="157"/>
      <c r="B35" s="219"/>
      <c r="C35" s="222"/>
      <c r="D35" s="222"/>
      <c r="E35" s="16" t="s">
        <v>56</v>
      </c>
      <c r="F35" s="6"/>
      <c r="G35" s="7"/>
      <c r="H35" s="6"/>
      <c r="I35" s="7"/>
      <c r="J35" s="7"/>
    </row>
    <row r="36" spans="1:10" ht="15">
      <c r="A36" s="157"/>
      <c r="B36" s="217" t="s">
        <v>18</v>
      </c>
      <c r="C36" s="220"/>
      <c r="D36" s="220"/>
      <c r="E36" s="15" t="s">
        <v>53</v>
      </c>
      <c r="F36" s="6"/>
      <c r="G36" s="7"/>
      <c r="H36" s="6"/>
      <c r="I36" s="7"/>
      <c r="J36" s="7"/>
    </row>
    <row r="37" spans="1:10" ht="15">
      <c r="A37" s="157"/>
      <c r="B37" s="218"/>
      <c r="C37" s="221"/>
      <c r="D37" s="221"/>
      <c r="E37" s="16" t="s">
        <v>54</v>
      </c>
      <c r="F37" s="6"/>
      <c r="G37" s="7"/>
      <c r="H37" s="6"/>
      <c r="I37" s="7"/>
      <c r="J37" s="7"/>
    </row>
    <row r="38" spans="1:10" ht="15">
      <c r="A38" s="157"/>
      <c r="B38" s="218"/>
      <c r="C38" s="221"/>
      <c r="D38" s="221"/>
      <c r="E38" s="16" t="s">
        <v>55</v>
      </c>
      <c r="F38" s="6"/>
      <c r="G38" s="7"/>
      <c r="H38" s="6"/>
      <c r="I38" s="7"/>
      <c r="J38" s="7"/>
    </row>
    <row r="39" spans="1:10" ht="14.25" customHeight="1">
      <c r="A39" s="157"/>
      <c r="B39" s="219"/>
      <c r="C39" s="222"/>
      <c r="D39" s="222"/>
      <c r="E39" s="16" t="s">
        <v>56</v>
      </c>
      <c r="F39" s="13"/>
      <c r="G39" s="13"/>
      <c r="H39" s="13"/>
      <c r="I39" s="13"/>
      <c r="J39" s="13"/>
    </row>
    <row r="40" spans="1:10" ht="14.25" customHeight="1">
      <c r="A40" s="157"/>
      <c r="B40" s="217" t="s">
        <v>23</v>
      </c>
      <c r="C40" s="220"/>
      <c r="D40" s="220"/>
      <c r="E40" s="15" t="s">
        <v>53</v>
      </c>
      <c r="F40" s="13"/>
      <c r="G40" s="13"/>
      <c r="H40" s="13"/>
      <c r="I40" s="13"/>
      <c r="J40" s="13"/>
    </row>
    <row r="41" spans="1:10" ht="15">
      <c r="A41" s="157"/>
      <c r="B41" s="218"/>
      <c r="C41" s="221"/>
      <c r="D41" s="221"/>
      <c r="E41" s="16" t="s">
        <v>54</v>
      </c>
      <c r="F41" s="6"/>
      <c r="G41" s="7"/>
      <c r="H41" s="6"/>
      <c r="I41" s="7"/>
      <c r="J41" s="7"/>
    </row>
    <row r="42" spans="1:10" ht="15">
      <c r="A42" s="157"/>
      <c r="B42" s="218"/>
      <c r="C42" s="221"/>
      <c r="D42" s="221"/>
      <c r="E42" s="16" t="s">
        <v>55</v>
      </c>
      <c r="F42" s="6"/>
      <c r="G42" s="7"/>
      <c r="H42" s="6"/>
      <c r="I42" s="7"/>
      <c r="J42" s="7"/>
    </row>
    <row r="43" spans="1:10" ht="15">
      <c r="A43" s="158"/>
      <c r="B43" s="219"/>
      <c r="C43" s="222"/>
      <c r="D43" s="222"/>
      <c r="E43" s="16" t="s">
        <v>56</v>
      </c>
      <c r="F43" s="6"/>
      <c r="G43" s="7"/>
      <c r="H43" s="6"/>
      <c r="I43" s="7"/>
      <c r="J43" s="7"/>
    </row>
    <row r="44" spans="1:10" ht="27" customHeight="1">
      <c r="A44" s="223" t="s">
        <v>49</v>
      </c>
      <c r="B44" s="224"/>
      <c r="C44" s="225"/>
      <c r="D44" s="17"/>
      <c r="E44" s="23" t="s">
        <v>57</v>
      </c>
      <c r="F44" s="226"/>
      <c r="G44" s="227"/>
      <c r="H44" s="223" t="s">
        <v>39</v>
      </c>
      <c r="I44" s="225"/>
      <c r="J44" s="7"/>
    </row>
    <row r="45" spans="1:10" ht="14.25" customHeight="1">
      <c r="A45" s="156" t="s">
        <v>33</v>
      </c>
      <c r="B45" s="220" t="s">
        <v>16</v>
      </c>
      <c r="C45" s="220"/>
      <c r="D45" s="220"/>
      <c r="E45" s="15" t="s">
        <v>53</v>
      </c>
      <c r="F45" s="13"/>
      <c r="G45" s="13"/>
      <c r="H45" s="13"/>
      <c r="I45" s="13"/>
      <c r="J45" s="13"/>
    </row>
    <row r="46" spans="1:10" ht="15">
      <c r="A46" s="157"/>
      <c r="B46" s="221"/>
      <c r="C46" s="221"/>
      <c r="D46" s="221"/>
      <c r="E46" s="16" t="s">
        <v>54</v>
      </c>
      <c r="F46" s="6"/>
      <c r="G46" s="7"/>
      <c r="H46" s="6"/>
      <c r="I46" s="7"/>
      <c r="J46" s="7"/>
    </row>
    <row r="47" spans="1:10" ht="15">
      <c r="A47" s="157"/>
      <c r="B47" s="221"/>
      <c r="C47" s="221"/>
      <c r="D47" s="221"/>
      <c r="E47" s="16" t="s">
        <v>55</v>
      </c>
      <c r="F47" s="6"/>
      <c r="G47" s="7"/>
      <c r="H47" s="6"/>
      <c r="I47" s="7"/>
      <c r="J47" s="7"/>
    </row>
    <row r="48" spans="1:10" ht="15">
      <c r="A48" s="157"/>
      <c r="B48" s="222"/>
      <c r="C48" s="222"/>
      <c r="D48" s="222"/>
      <c r="E48" s="16" t="s">
        <v>56</v>
      </c>
      <c r="F48" s="6"/>
      <c r="G48" s="7"/>
      <c r="H48" s="6"/>
      <c r="I48" s="7"/>
      <c r="J48" s="7"/>
    </row>
    <row r="49" spans="1:10" ht="15">
      <c r="A49" s="157"/>
      <c r="B49" s="217" t="s">
        <v>17</v>
      </c>
      <c r="C49" s="220"/>
      <c r="D49" s="220"/>
      <c r="E49" s="15" t="s">
        <v>53</v>
      </c>
      <c r="F49" s="6"/>
      <c r="G49" s="7"/>
      <c r="H49" s="6"/>
      <c r="I49" s="7"/>
      <c r="J49" s="7"/>
    </row>
    <row r="50" spans="1:10" ht="15">
      <c r="A50" s="157"/>
      <c r="B50" s="218"/>
      <c r="C50" s="221"/>
      <c r="D50" s="221"/>
      <c r="E50" s="16" t="s">
        <v>54</v>
      </c>
      <c r="F50" s="6"/>
      <c r="G50" s="7"/>
      <c r="H50" s="6"/>
      <c r="I50" s="7"/>
      <c r="J50" s="7"/>
    </row>
    <row r="51" spans="1:10" ht="14.25" customHeight="1">
      <c r="A51" s="157"/>
      <c r="B51" s="218"/>
      <c r="C51" s="221"/>
      <c r="D51" s="221"/>
      <c r="E51" s="16" t="s">
        <v>55</v>
      </c>
      <c r="F51" s="13"/>
      <c r="G51" s="13"/>
      <c r="H51" s="13"/>
      <c r="I51" s="13"/>
      <c r="J51" s="13"/>
    </row>
    <row r="52" spans="1:10" ht="15">
      <c r="A52" s="157"/>
      <c r="B52" s="219"/>
      <c r="C52" s="222"/>
      <c r="D52" s="222"/>
      <c r="E52" s="16" t="s">
        <v>56</v>
      </c>
      <c r="F52" s="6"/>
      <c r="G52" s="7"/>
      <c r="H52" s="6"/>
      <c r="I52" s="7"/>
      <c r="J52" s="7"/>
    </row>
    <row r="53" spans="1:10" ht="15">
      <c r="A53" s="157"/>
      <c r="B53" s="217" t="s">
        <v>18</v>
      </c>
      <c r="C53" s="220"/>
      <c r="D53" s="220"/>
      <c r="E53" s="15" t="s">
        <v>53</v>
      </c>
      <c r="F53" s="6"/>
      <c r="G53" s="7"/>
      <c r="H53" s="6"/>
      <c r="I53" s="7"/>
      <c r="J53" s="7"/>
    </row>
    <row r="54" spans="1:10" ht="15">
      <c r="A54" s="157"/>
      <c r="B54" s="218"/>
      <c r="C54" s="221"/>
      <c r="D54" s="221"/>
      <c r="E54" s="16" t="s">
        <v>54</v>
      </c>
      <c r="F54" s="6"/>
      <c r="G54" s="7"/>
      <c r="H54" s="6"/>
      <c r="I54" s="7"/>
      <c r="J54" s="7"/>
    </row>
    <row r="55" spans="1:10" ht="15">
      <c r="A55" s="157"/>
      <c r="B55" s="218"/>
      <c r="C55" s="221"/>
      <c r="D55" s="221"/>
      <c r="E55" s="16" t="s">
        <v>55</v>
      </c>
      <c r="F55" s="6"/>
      <c r="G55" s="7"/>
      <c r="H55" s="6"/>
      <c r="I55" s="7"/>
      <c r="J55" s="7"/>
    </row>
    <row r="56" spans="1:10" ht="14.25" customHeight="1">
      <c r="A56" s="157"/>
      <c r="B56" s="219"/>
      <c r="C56" s="222"/>
      <c r="D56" s="222"/>
      <c r="E56" s="16" t="s">
        <v>56</v>
      </c>
      <c r="F56" s="13"/>
      <c r="G56" s="13"/>
      <c r="H56" s="13"/>
      <c r="I56" s="13"/>
      <c r="J56" s="13"/>
    </row>
    <row r="57" spans="1:10" ht="15">
      <c r="A57" s="157"/>
      <c r="B57" s="217" t="s">
        <v>23</v>
      </c>
      <c r="C57" s="220"/>
      <c r="D57" s="220"/>
      <c r="E57" s="15" t="s">
        <v>53</v>
      </c>
      <c r="F57" s="6"/>
      <c r="G57" s="7"/>
      <c r="H57" s="6"/>
      <c r="I57" s="7"/>
      <c r="J57" s="7"/>
    </row>
    <row r="58" spans="1:10" ht="15">
      <c r="A58" s="157"/>
      <c r="B58" s="218"/>
      <c r="C58" s="221"/>
      <c r="D58" s="221"/>
      <c r="E58" s="16" t="s">
        <v>54</v>
      </c>
      <c r="F58" s="6"/>
      <c r="G58" s="7"/>
      <c r="H58" s="6"/>
      <c r="I58" s="7"/>
      <c r="J58" s="7"/>
    </row>
    <row r="59" spans="1:10" ht="15">
      <c r="A59" s="157"/>
      <c r="B59" s="218"/>
      <c r="C59" s="221"/>
      <c r="D59" s="221"/>
      <c r="E59" s="16" t="s">
        <v>55</v>
      </c>
      <c r="F59" s="6"/>
      <c r="G59" s="7"/>
      <c r="H59" s="6"/>
      <c r="I59" s="7"/>
      <c r="J59" s="7"/>
    </row>
    <row r="60" spans="1:10" ht="15">
      <c r="A60" s="158"/>
      <c r="B60" s="219"/>
      <c r="C60" s="222"/>
      <c r="D60" s="222"/>
      <c r="E60" s="16" t="s">
        <v>56</v>
      </c>
      <c r="F60" s="6"/>
      <c r="G60" s="7"/>
      <c r="H60" s="6"/>
      <c r="I60" s="7"/>
      <c r="J60" s="7"/>
    </row>
    <row r="61" spans="1:10" ht="27" customHeight="1">
      <c r="A61" s="223" t="s">
        <v>50</v>
      </c>
      <c r="B61" s="224"/>
      <c r="C61" s="225"/>
      <c r="D61" s="17"/>
      <c r="E61" s="23" t="s">
        <v>57</v>
      </c>
      <c r="F61" s="226"/>
      <c r="G61" s="227"/>
      <c r="H61" s="223" t="s">
        <v>39</v>
      </c>
      <c r="I61" s="225"/>
      <c r="J61" s="7"/>
    </row>
    <row r="62" spans="1:10" ht="27" customHeight="1">
      <c r="A62" s="223" t="s">
        <v>38</v>
      </c>
      <c r="B62" s="224"/>
      <c r="C62" s="225"/>
      <c r="D62" s="17"/>
      <c r="E62" s="23" t="s">
        <v>85</v>
      </c>
      <c r="F62" s="226"/>
      <c r="G62" s="227"/>
      <c r="H62" s="223" t="s">
        <v>84</v>
      </c>
      <c r="I62" s="225"/>
      <c r="J62" s="7"/>
    </row>
    <row r="63" spans="1:10" ht="14.25" customHeight="1">
      <c r="A63" s="228" t="s">
        <v>45</v>
      </c>
      <c r="B63" s="228"/>
      <c r="C63" s="228"/>
      <c r="D63" s="228"/>
      <c r="E63" s="228"/>
      <c r="F63" s="228"/>
      <c r="G63" s="228"/>
      <c r="H63" s="228"/>
      <c r="I63" s="228"/>
      <c r="J63" s="228"/>
    </row>
    <row r="64" spans="1:10" s="18" customFormat="1" ht="14.25" customHeight="1">
      <c r="A64" s="190" t="s">
        <v>40</v>
      </c>
      <c r="B64" s="191"/>
      <c r="C64" s="191"/>
      <c r="D64" s="192"/>
      <c r="E64" s="15" t="s">
        <v>53</v>
      </c>
      <c r="F64" s="15"/>
      <c r="G64" s="15"/>
      <c r="H64" s="15"/>
      <c r="I64" s="15"/>
      <c r="J64" s="19"/>
    </row>
    <row r="65" spans="1:10" ht="15">
      <c r="A65" s="193"/>
      <c r="B65" s="194"/>
      <c r="C65" s="194"/>
      <c r="D65" s="195"/>
      <c r="E65" s="16" t="s">
        <v>54</v>
      </c>
      <c r="F65" s="7"/>
      <c r="G65" s="7"/>
      <c r="H65" s="7"/>
      <c r="I65" s="7"/>
      <c r="J65" s="20"/>
    </row>
    <row r="66" spans="1:10" ht="14.25" customHeight="1">
      <c r="A66" s="193"/>
      <c r="B66" s="194"/>
      <c r="C66" s="194"/>
      <c r="D66" s="195"/>
      <c r="E66" s="16" t="s">
        <v>55</v>
      </c>
      <c r="F66" s="7"/>
      <c r="G66" s="7"/>
      <c r="H66" s="7"/>
      <c r="I66" s="7"/>
      <c r="J66" s="20"/>
    </row>
    <row r="67" spans="1:10" ht="14.25" customHeight="1">
      <c r="A67" s="196"/>
      <c r="B67" s="197"/>
      <c r="C67" s="197"/>
      <c r="D67" s="198"/>
      <c r="E67" s="16" t="s">
        <v>56</v>
      </c>
      <c r="F67" s="7"/>
      <c r="G67" s="7"/>
      <c r="H67" s="7"/>
      <c r="I67" s="7"/>
      <c r="J67" s="20"/>
    </row>
    <row r="68" spans="1:10" s="18" customFormat="1" ht="15">
      <c r="A68" s="190" t="s">
        <v>41</v>
      </c>
      <c r="B68" s="191"/>
      <c r="C68" s="191"/>
      <c r="D68" s="192"/>
      <c r="E68" s="15" t="s">
        <v>53</v>
      </c>
      <c r="F68" s="15"/>
      <c r="G68" s="15"/>
      <c r="H68" s="15"/>
      <c r="I68" s="15"/>
      <c r="J68" s="19"/>
    </row>
    <row r="69" spans="1:10" ht="15">
      <c r="A69" s="193"/>
      <c r="B69" s="194"/>
      <c r="C69" s="194"/>
      <c r="D69" s="195"/>
      <c r="E69" s="16" t="s">
        <v>54</v>
      </c>
      <c r="F69" s="7"/>
      <c r="G69" s="7"/>
      <c r="H69" s="7"/>
      <c r="I69" s="7"/>
      <c r="J69" s="20"/>
    </row>
    <row r="70" spans="1:10" ht="14.25" customHeight="1">
      <c r="A70" s="193"/>
      <c r="B70" s="194"/>
      <c r="C70" s="194"/>
      <c r="D70" s="195"/>
      <c r="E70" s="16" t="s">
        <v>55</v>
      </c>
      <c r="F70" s="7"/>
      <c r="G70" s="7"/>
      <c r="H70" s="7"/>
      <c r="I70" s="7"/>
      <c r="J70" s="20"/>
    </row>
    <row r="71" spans="1:10" ht="14.25" customHeight="1">
      <c r="A71" s="196"/>
      <c r="B71" s="197"/>
      <c r="C71" s="197"/>
      <c r="D71" s="198"/>
      <c r="E71" s="16" t="s">
        <v>56</v>
      </c>
      <c r="F71" s="7"/>
      <c r="G71" s="7"/>
      <c r="H71" s="7"/>
      <c r="I71" s="7"/>
      <c r="J71" s="20"/>
    </row>
    <row r="72" spans="1:10" s="18" customFormat="1" ht="14.25" customHeight="1">
      <c r="A72" s="190" t="s">
        <v>42</v>
      </c>
      <c r="B72" s="191"/>
      <c r="C72" s="191"/>
      <c r="D72" s="192"/>
      <c r="E72" s="15" t="s">
        <v>53</v>
      </c>
      <c r="F72" s="15"/>
      <c r="G72" s="15"/>
      <c r="H72" s="15"/>
      <c r="I72" s="15"/>
      <c r="J72" s="19"/>
    </row>
    <row r="73" spans="1:10" ht="15">
      <c r="A73" s="193"/>
      <c r="B73" s="194"/>
      <c r="C73" s="194"/>
      <c r="D73" s="195"/>
      <c r="E73" s="16" t="s">
        <v>54</v>
      </c>
      <c r="F73" s="7"/>
      <c r="G73" s="7"/>
      <c r="H73" s="7"/>
      <c r="I73" s="7"/>
      <c r="J73" s="20"/>
    </row>
    <row r="74" spans="1:10" ht="14.25" customHeight="1">
      <c r="A74" s="193"/>
      <c r="B74" s="194"/>
      <c r="C74" s="194"/>
      <c r="D74" s="195"/>
      <c r="E74" s="16" t="s">
        <v>55</v>
      </c>
      <c r="F74" s="7"/>
      <c r="G74" s="7"/>
      <c r="H74" s="7"/>
      <c r="I74" s="7"/>
      <c r="J74" s="20"/>
    </row>
    <row r="75" spans="1:10" ht="14.25" customHeight="1">
      <c r="A75" s="196"/>
      <c r="B75" s="197"/>
      <c r="C75" s="197"/>
      <c r="D75" s="198"/>
      <c r="E75" s="16" t="s">
        <v>56</v>
      </c>
      <c r="F75" s="7"/>
      <c r="G75" s="7"/>
      <c r="H75" s="7"/>
      <c r="I75" s="7"/>
      <c r="J75" s="20"/>
    </row>
    <row r="76" spans="1:10" s="18" customFormat="1" ht="14.25" customHeight="1">
      <c r="A76" s="190" t="s">
        <v>43</v>
      </c>
      <c r="B76" s="191"/>
      <c r="C76" s="191"/>
      <c r="D76" s="192"/>
      <c r="E76" s="15" t="s">
        <v>53</v>
      </c>
      <c r="F76" s="15"/>
      <c r="G76" s="15"/>
      <c r="H76" s="15"/>
      <c r="I76" s="15"/>
      <c r="J76" s="19"/>
    </row>
    <row r="77" spans="1:10" ht="15">
      <c r="A77" s="193"/>
      <c r="B77" s="194"/>
      <c r="C77" s="194"/>
      <c r="D77" s="195"/>
      <c r="E77" s="16" t="s">
        <v>54</v>
      </c>
      <c r="F77" s="7"/>
      <c r="G77" s="7"/>
      <c r="H77" s="7"/>
      <c r="I77" s="7"/>
      <c r="J77" s="20"/>
    </row>
    <row r="78" spans="1:10" ht="15">
      <c r="A78" s="193"/>
      <c r="B78" s="194"/>
      <c r="C78" s="194"/>
      <c r="D78" s="195"/>
      <c r="E78" s="16" t="s">
        <v>55</v>
      </c>
      <c r="F78" s="7"/>
      <c r="G78" s="7"/>
      <c r="H78" s="7"/>
      <c r="I78" s="7"/>
      <c r="J78" s="20"/>
    </row>
    <row r="79" spans="1:10" ht="14.25" customHeight="1">
      <c r="A79" s="196"/>
      <c r="B79" s="197"/>
      <c r="C79" s="197"/>
      <c r="D79" s="198"/>
      <c r="E79" s="16" t="s">
        <v>56</v>
      </c>
      <c r="F79" s="7"/>
      <c r="G79" s="7"/>
      <c r="H79" s="7"/>
      <c r="I79" s="7"/>
      <c r="J79" s="20"/>
    </row>
    <row r="80" spans="1:10" ht="27" customHeight="1">
      <c r="A80" s="223" t="s">
        <v>83</v>
      </c>
      <c r="B80" s="224"/>
      <c r="C80" s="224"/>
      <c r="D80" s="224"/>
      <c r="E80" s="225"/>
      <c r="F80" s="226"/>
      <c r="G80" s="229"/>
      <c r="H80" s="229"/>
      <c r="I80" s="229"/>
      <c r="J80" s="227"/>
    </row>
    <row r="81" spans="1:10" ht="27" customHeight="1">
      <c r="A81" s="223" t="s">
        <v>51</v>
      </c>
      <c r="B81" s="224"/>
      <c r="C81" s="224"/>
      <c r="D81" s="224"/>
      <c r="E81" s="225"/>
      <c r="F81" s="226"/>
      <c r="G81" s="229"/>
      <c r="H81" s="229"/>
      <c r="I81" s="229"/>
      <c r="J81" s="227"/>
    </row>
    <row r="85" spans="2:11" ht="15">
      <c r="B85" s="4"/>
      <c r="C85" s="4"/>
      <c r="D85" s="4"/>
      <c r="G85" s="3"/>
      <c r="H85" s="3"/>
      <c r="I85" s="4"/>
      <c r="K85" s="10"/>
    </row>
    <row r="86" spans="2:12" ht="15">
      <c r="B86" s="143" t="s">
        <v>60</v>
      </c>
      <c r="C86" s="143"/>
      <c r="D86" s="143"/>
      <c r="E86" s="11"/>
      <c r="G86" s="28"/>
      <c r="H86" s="28" t="s">
        <v>10</v>
      </c>
      <c r="I86" s="28"/>
      <c r="K86" s="11"/>
      <c r="L86" s="11"/>
    </row>
    <row r="87" spans="3:11" ht="15">
      <c r="C87" s="34" t="s">
        <v>9</v>
      </c>
      <c r="E87" s="12"/>
      <c r="G87" s="12"/>
      <c r="H87" s="27" t="s">
        <v>9</v>
      </c>
      <c r="I87" s="27"/>
      <c r="K87" s="12"/>
    </row>
    <row r="90" spans="5:8" ht="15">
      <c r="E90" s="4"/>
      <c r="F90" s="4"/>
      <c r="H90" s="10"/>
    </row>
    <row r="91" spans="5:8" ht="15">
      <c r="E91" s="143" t="s">
        <v>11</v>
      </c>
      <c r="F91" s="143"/>
      <c r="G91" s="11"/>
      <c r="H91" s="11"/>
    </row>
    <row r="92" spans="5:8" ht="15">
      <c r="E92" s="145" t="s">
        <v>9</v>
      </c>
      <c r="F92" s="145"/>
      <c r="G92" s="12"/>
      <c r="H92" s="12"/>
    </row>
  </sheetData>
  <sheetProtection/>
  <mergeCells count="75">
    <mergeCell ref="D28:D31"/>
    <mergeCell ref="B32:B35"/>
    <mergeCell ref="D32:D35"/>
    <mergeCell ref="B36:B39"/>
    <mergeCell ref="D36:D39"/>
    <mergeCell ref="C28:C31"/>
    <mergeCell ref="B11:B14"/>
    <mergeCell ref="B15:B18"/>
    <mergeCell ref="B19:B22"/>
    <mergeCell ref="C32:C35"/>
    <mergeCell ref="C36:C39"/>
    <mergeCell ref="C40:C43"/>
    <mergeCell ref="B40:B43"/>
    <mergeCell ref="A7:J7"/>
    <mergeCell ref="C9:C10"/>
    <mergeCell ref="A11:A26"/>
    <mergeCell ref="A27:C27"/>
    <mergeCell ref="A44:C44"/>
    <mergeCell ref="A62:C62"/>
    <mergeCell ref="A61:C61"/>
    <mergeCell ref="A28:A43"/>
    <mergeCell ref="B28:B31"/>
    <mergeCell ref="B23:B26"/>
    <mergeCell ref="A1:J1"/>
    <mergeCell ref="A2:J2"/>
    <mergeCell ref="A3:J3"/>
    <mergeCell ref="A4:J4"/>
    <mergeCell ref="A9:A10"/>
    <mergeCell ref="B9:B10"/>
    <mergeCell ref="D9:D10"/>
    <mergeCell ref="E9:J9"/>
    <mergeCell ref="A5:J5"/>
    <mergeCell ref="A6:J6"/>
    <mergeCell ref="D23:D26"/>
    <mergeCell ref="C11:C14"/>
    <mergeCell ref="C15:C18"/>
    <mergeCell ref="C19:C22"/>
    <mergeCell ref="C23:C26"/>
    <mergeCell ref="D11:D14"/>
    <mergeCell ref="D15:D18"/>
    <mergeCell ref="D19:D22"/>
    <mergeCell ref="B57:B60"/>
    <mergeCell ref="D57:D60"/>
    <mergeCell ref="C45:C48"/>
    <mergeCell ref="C49:C52"/>
    <mergeCell ref="C53:C56"/>
    <mergeCell ref="C57:C60"/>
    <mergeCell ref="F81:J81"/>
    <mergeCell ref="B86:D86"/>
    <mergeCell ref="D40:D43"/>
    <mergeCell ref="A45:A60"/>
    <mergeCell ref="B45:B48"/>
    <mergeCell ref="D45:D48"/>
    <mergeCell ref="B49:B52"/>
    <mergeCell ref="D49:D52"/>
    <mergeCell ref="B53:B56"/>
    <mergeCell ref="D53:D56"/>
    <mergeCell ref="A76:D79"/>
    <mergeCell ref="E92:F92"/>
    <mergeCell ref="A63:J63"/>
    <mergeCell ref="A64:D67"/>
    <mergeCell ref="A68:D71"/>
    <mergeCell ref="A72:D75"/>
    <mergeCell ref="A80:E80"/>
    <mergeCell ref="F80:J80"/>
    <mergeCell ref="E91:F91"/>
    <mergeCell ref="A81:E81"/>
    <mergeCell ref="F27:G27"/>
    <mergeCell ref="H27:I27"/>
    <mergeCell ref="F61:G61"/>
    <mergeCell ref="F62:G62"/>
    <mergeCell ref="H61:I61"/>
    <mergeCell ref="H62:I62"/>
    <mergeCell ref="F44:G44"/>
    <mergeCell ref="H44:I4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99"/>
  <sheetViews>
    <sheetView zoomScalePageLayoutView="0" workbookViewId="0" topLeftCell="A10">
      <selection activeCell="C11" sqref="C11:C14"/>
    </sheetView>
  </sheetViews>
  <sheetFormatPr defaultColWidth="9.140625" defaultRowHeight="15"/>
  <cols>
    <col min="1" max="5" width="20.57421875" style="0" customWidth="1"/>
    <col min="6" max="6" width="28.8515625" style="0" customWidth="1"/>
    <col min="7" max="10" width="14.421875" style="0" customWidth="1"/>
    <col min="11" max="11" width="28.8515625" style="0" customWidth="1"/>
  </cols>
  <sheetData>
    <row r="1" spans="1:11" ht="15">
      <c r="A1" s="230" t="s">
        <v>71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</row>
    <row r="2" spans="1:11" ht="15">
      <c r="A2" s="145" t="s">
        <v>58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</row>
    <row r="3" spans="1:11" ht="15">
      <c r="A3" s="145" t="s">
        <v>59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</row>
    <row r="4" spans="1:11" ht="15">
      <c r="A4" s="145" t="s">
        <v>67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</row>
    <row r="5" spans="1:11" ht="15">
      <c r="A5" s="145" t="s">
        <v>63</v>
      </c>
      <c r="B5" s="145"/>
      <c r="C5" s="145"/>
      <c r="D5" s="145"/>
      <c r="E5" s="145"/>
      <c r="F5" s="145"/>
      <c r="G5" s="145"/>
      <c r="H5" s="145"/>
      <c r="I5" s="145"/>
      <c r="J5" s="145"/>
      <c r="K5" s="145"/>
    </row>
    <row r="6" spans="1:2" ht="15">
      <c r="A6" s="1"/>
      <c r="B6" s="1"/>
    </row>
    <row r="7" spans="1:11" ht="15">
      <c r="A7" s="145" t="s">
        <v>76</v>
      </c>
      <c r="B7" s="145"/>
      <c r="C7" s="148"/>
      <c r="D7" s="148"/>
      <c r="E7" s="148"/>
      <c r="F7" s="148"/>
      <c r="G7" s="148"/>
      <c r="H7" s="148"/>
      <c r="I7" s="148"/>
      <c r="J7" s="148"/>
      <c r="K7" s="148"/>
    </row>
    <row r="8" spans="1:11" ht="15">
      <c r="A8" s="24"/>
      <c r="B8" s="34"/>
      <c r="C8" s="25"/>
      <c r="D8" s="35"/>
      <c r="E8" s="25"/>
      <c r="F8" s="25"/>
      <c r="G8" s="29"/>
      <c r="H8" s="29"/>
      <c r="I8" s="25"/>
      <c r="J8" s="25"/>
      <c r="K8" s="25"/>
    </row>
    <row r="9" spans="1:11" ht="15">
      <c r="A9" s="26" t="s">
        <v>72</v>
      </c>
      <c r="B9" s="36"/>
      <c r="C9" s="25"/>
      <c r="D9" s="35"/>
      <c r="E9" s="25"/>
      <c r="F9" s="25"/>
      <c r="G9" s="29"/>
      <c r="H9" s="29"/>
      <c r="I9" s="25"/>
      <c r="J9" s="25"/>
      <c r="K9" s="25"/>
    </row>
    <row r="10" spans="1:11" ht="15">
      <c r="A10" s="33" t="s">
        <v>77</v>
      </c>
      <c r="B10" s="33"/>
      <c r="C10" s="25"/>
      <c r="D10" s="35"/>
      <c r="E10" s="25"/>
      <c r="F10" s="25"/>
      <c r="G10" s="29"/>
      <c r="H10" s="29"/>
      <c r="I10" s="25"/>
      <c r="J10" s="25"/>
      <c r="K10" s="25"/>
    </row>
    <row r="11" spans="1:11" ht="15">
      <c r="A11" s="33" t="s">
        <v>78</v>
      </c>
      <c r="B11" s="33"/>
      <c r="C11" s="25"/>
      <c r="D11" s="35"/>
      <c r="E11" s="25"/>
      <c r="F11" s="25"/>
      <c r="G11" s="29"/>
      <c r="H11" s="29"/>
      <c r="I11" s="25"/>
      <c r="J11" s="25"/>
      <c r="K11" s="25"/>
    </row>
    <row r="12" spans="1:11" ht="15">
      <c r="A12" s="33" t="s">
        <v>73</v>
      </c>
      <c r="B12" s="33"/>
      <c r="C12" s="25"/>
      <c r="D12" s="35"/>
      <c r="E12" s="25"/>
      <c r="F12" s="25"/>
      <c r="G12" s="29"/>
      <c r="H12" s="29"/>
      <c r="I12" s="25"/>
      <c r="J12" s="25"/>
      <c r="K12" s="25"/>
    </row>
    <row r="13" spans="1:11" ht="15">
      <c r="A13" s="33" t="s">
        <v>74</v>
      </c>
      <c r="B13" s="33"/>
      <c r="C13" s="25"/>
      <c r="D13" s="35"/>
      <c r="E13" s="25"/>
      <c r="F13" s="25"/>
      <c r="G13" s="29"/>
      <c r="H13" s="29"/>
      <c r="I13" s="25"/>
      <c r="J13" s="25"/>
      <c r="K13" s="25"/>
    </row>
    <row r="14" spans="1:11" ht="15">
      <c r="A14" s="33" t="s">
        <v>75</v>
      </c>
      <c r="B14" s="33"/>
      <c r="C14" s="25"/>
      <c r="D14" s="35"/>
      <c r="E14" s="25"/>
      <c r="F14" s="25"/>
      <c r="G14" s="29"/>
      <c r="H14" s="29"/>
      <c r="I14" s="25"/>
      <c r="J14" s="25"/>
      <c r="K14" s="25"/>
    </row>
    <row r="16" spans="1:11" ht="30" customHeight="1">
      <c r="A16" s="150" t="s">
        <v>14</v>
      </c>
      <c r="B16" s="150" t="s">
        <v>80</v>
      </c>
      <c r="C16" s="150" t="s">
        <v>69</v>
      </c>
      <c r="D16" s="150" t="s">
        <v>4</v>
      </c>
      <c r="E16" s="150" t="s">
        <v>20</v>
      </c>
      <c r="F16" s="150" t="s">
        <v>44</v>
      </c>
      <c r="G16" s="150"/>
      <c r="H16" s="150"/>
      <c r="I16" s="150"/>
      <c r="J16" s="150"/>
      <c r="K16" s="150"/>
    </row>
    <row r="17" spans="1:11" ht="51">
      <c r="A17" s="150"/>
      <c r="B17" s="150"/>
      <c r="C17" s="150"/>
      <c r="D17" s="150"/>
      <c r="E17" s="150"/>
      <c r="F17" s="9" t="s">
        <v>52</v>
      </c>
      <c r="G17" s="9" t="s">
        <v>31</v>
      </c>
      <c r="H17" s="9" t="s">
        <v>79</v>
      </c>
      <c r="I17" s="9" t="s">
        <v>81</v>
      </c>
      <c r="J17" s="9" t="s">
        <v>89</v>
      </c>
      <c r="K17" s="9" t="s">
        <v>32</v>
      </c>
    </row>
    <row r="18" spans="1:11" ht="14.25" customHeight="1">
      <c r="A18" s="156" t="s">
        <v>15</v>
      </c>
      <c r="B18" s="220"/>
      <c r="C18" s="220" t="s">
        <v>16</v>
      </c>
      <c r="D18" s="220"/>
      <c r="E18" s="220"/>
      <c r="F18" s="15" t="s">
        <v>53</v>
      </c>
      <c r="G18" s="13"/>
      <c r="H18" s="13"/>
      <c r="I18" s="38"/>
      <c r="J18" s="13"/>
      <c r="K18" s="13"/>
    </row>
    <row r="19" spans="1:11" ht="15">
      <c r="A19" s="157"/>
      <c r="B19" s="221"/>
      <c r="C19" s="221"/>
      <c r="D19" s="221"/>
      <c r="E19" s="221"/>
      <c r="F19" s="16" t="s">
        <v>54</v>
      </c>
      <c r="G19" s="6"/>
      <c r="H19" s="7"/>
      <c r="I19" s="6"/>
      <c r="J19" s="7"/>
      <c r="K19" s="7"/>
    </row>
    <row r="20" spans="1:11" ht="15">
      <c r="A20" s="157"/>
      <c r="B20" s="221"/>
      <c r="C20" s="221"/>
      <c r="D20" s="221"/>
      <c r="E20" s="221"/>
      <c r="F20" s="16" t="s">
        <v>55</v>
      </c>
      <c r="G20" s="6"/>
      <c r="H20" s="7"/>
      <c r="I20" s="6"/>
      <c r="J20" s="7"/>
      <c r="K20" s="7"/>
    </row>
    <row r="21" spans="1:11" ht="15">
      <c r="A21" s="157"/>
      <c r="B21" s="222"/>
      <c r="C21" s="222"/>
      <c r="D21" s="222"/>
      <c r="E21" s="222"/>
      <c r="F21" s="16" t="s">
        <v>56</v>
      </c>
      <c r="G21" s="6"/>
      <c r="H21" s="7"/>
      <c r="I21" s="6"/>
      <c r="J21" s="7"/>
      <c r="K21" s="7"/>
    </row>
    <row r="22" spans="1:11" ht="15">
      <c r="A22" s="157"/>
      <c r="B22" s="220"/>
      <c r="C22" s="217" t="s">
        <v>17</v>
      </c>
      <c r="D22" s="220"/>
      <c r="E22" s="220"/>
      <c r="F22" s="15" t="s">
        <v>53</v>
      </c>
      <c r="G22" s="6"/>
      <c r="H22" s="7"/>
      <c r="I22" s="6"/>
      <c r="J22" s="7"/>
      <c r="K22" s="7"/>
    </row>
    <row r="23" spans="1:11" ht="15">
      <c r="A23" s="157"/>
      <c r="B23" s="221"/>
      <c r="C23" s="218"/>
      <c r="D23" s="221"/>
      <c r="E23" s="221"/>
      <c r="F23" s="16" t="s">
        <v>54</v>
      </c>
      <c r="G23" s="6"/>
      <c r="H23" s="7"/>
      <c r="I23" s="6"/>
      <c r="J23" s="7"/>
      <c r="K23" s="7"/>
    </row>
    <row r="24" spans="1:11" ht="14.25" customHeight="1">
      <c r="A24" s="157"/>
      <c r="B24" s="221"/>
      <c r="C24" s="218"/>
      <c r="D24" s="221"/>
      <c r="E24" s="221"/>
      <c r="F24" s="16" t="s">
        <v>55</v>
      </c>
      <c r="G24" s="13"/>
      <c r="H24" s="13"/>
      <c r="I24" s="13"/>
      <c r="J24" s="13"/>
      <c r="K24" s="13"/>
    </row>
    <row r="25" spans="1:11" ht="15">
      <c r="A25" s="157"/>
      <c r="B25" s="222"/>
      <c r="C25" s="219"/>
      <c r="D25" s="222"/>
      <c r="E25" s="222"/>
      <c r="F25" s="16" t="s">
        <v>56</v>
      </c>
      <c r="G25" s="6"/>
      <c r="H25" s="7"/>
      <c r="I25" s="6"/>
      <c r="J25" s="7"/>
      <c r="K25" s="7"/>
    </row>
    <row r="26" spans="1:11" ht="15">
      <c r="A26" s="157"/>
      <c r="B26" s="220"/>
      <c r="C26" s="217" t="s">
        <v>18</v>
      </c>
      <c r="D26" s="220"/>
      <c r="E26" s="220"/>
      <c r="F26" s="15" t="s">
        <v>53</v>
      </c>
      <c r="G26" s="6"/>
      <c r="H26" s="7"/>
      <c r="I26" s="6"/>
      <c r="J26" s="7"/>
      <c r="K26" s="7"/>
    </row>
    <row r="27" spans="1:11" ht="15">
      <c r="A27" s="157"/>
      <c r="B27" s="221"/>
      <c r="C27" s="218"/>
      <c r="D27" s="221"/>
      <c r="E27" s="221"/>
      <c r="F27" s="16" t="s">
        <v>54</v>
      </c>
      <c r="G27" s="6"/>
      <c r="H27" s="7"/>
      <c r="I27" s="6"/>
      <c r="J27" s="7"/>
      <c r="K27" s="7"/>
    </row>
    <row r="28" spans="1:11" ht="15">
      <c r="A28" s="157"/>
      <c r="B28" s="221"/>
      <c r="C28" s="218"/>
      <c r="D28" s="221"/>
      <c r="E28" s="221"/>
      <c r="F28" s="16" t="s">
        <v>55</v>
      </c>
      <c r="G28" s="6"/>
      <c r="H28" s="7"/>
      <c r="I28" s="6"/>
      <c r="J28" s="7"/>
      <c r="K28" s="7"/>
    </row>
    <row r="29" spans="1:11" ht="14.25" customHeight="1">
      <c r="A29" s="157"/>
      <c r="B29" s="222"/>
      <c r="C29" s="219"/>
      <c r="D29" s="222"/>
      <c r="E29" s="222"/>
      <c r="F29" s="16" t="s">
        <v>56</v>
      </c>
      <c r="G29" s="13"/>
      <c r="H29" s="13"/>
      <c r="I29" s="13"/>
      <c r="J29" s="13"/>
      <c r="K29" s="13"/>
    </row>
    <row r="30" spans="1:11" ht="15">
      <c r="A30" s="157"/>
      <c r="B30" s="220"/>
      <c r="C30" s="217" t="s">
        <v>23</v>
      </c>
      <c r="D30" s="220"/>
      <c r="E30" s="220"/>
      <c r="F30" s="15" t="s">
        <v>53</v>
      </c>
      <c r="G30" s="6"/>
      <c r="H30" s="7"/>
      <c r="I30" s="6"/>
      <c r="J30" s="7"/>
      <c r="K30" s="7"/>
    </row>
    <row r="31" spans="1:11" ht="15">
      <c r="A31" s="157"/>
      <c r="B31" s="221"/>
      <c r="C31" s="218"/>
      <c r="D31" s="221"/>
      <c r="E31" s="221"/>
      <c r="F31" s="16" t="s">
        <v>54</v>
      </c>
      <c r="G31" s="6"/>
      <c r="H31" s="7"/>
      <c r="I31" s="6"/>
      <c r="J31" s="7"/>
      <c r="K31" s="7"/>
    </row>
    <row r="32" spans="1:11" ht="15">
      <c r="A32" s="157"/>
      <c r="B32" s="221"/>
      <c r="C32" s="218"/>
      <c r="D32" s="221"/>
      <c r="E32" s="221"/>
      <c r="F32" s="16" t="s">
        <v>55</v>
      </c>
      <c r="G32" s="6"/>
      <c r="H32" s="7"/>
      <c r="I32" s="6"/>
      <c r="J32" s="7"/>
      <c r="K32" s="7"/>
    </row>
    <row r="33" spans="1:11" ht="15">
      <c r="A33" s="158"/>
      <c r="B33" s="222"/>
      <c r="C33" s="219"/>
      <c r="D33" s="222"/>
      <c r="E33" s="222"/>
      <c r="F33" s="16" t="s">
        <v>56</v>
      </c>
      <c r="G33" s="6"/>
      <c r="H33" s="7"/>
      <c r="I33" s="6"/>
      <c r="J33" s="7"/>
      <c r="K33" s="7"/>
    </row>
    <row r="34" spans="1:11" ht="27" customHeight="1">
      <c r="A34" s="231" t="s">
        <v>48</v>
      </c>
      <c r="B34" s="231"/>
      <c r="C34" s="231"/>
      <c r="D34" s="226"/>
      <c r="E34" s="227"/>
      <c r="F34" s="23" t="s">
        <v>57</v>
      </c>
      <c r="G34" s="226"/>
      <c r="H34" s="227"/>
      <c r="I34" s="223" t="s">
        <v>39</v>
      </c>
      <c r="J34" s="225"/>
      <c r="K34" s="7"/>
    </row>
    <row r="35" spans="1:11" ht="14.25" customHeight="1">
      <c r="A35" s="156" t="s">
        <v>24</v>
      </c>
      <c r="B35" s="220"/>
      <c r="C35" s="220" t="s">
        <v>16</v>
      </c>
      <c r="D35" s="220"/>
      <c r="E35" s="220"/>
      <c r="F35" s="15" t="s">
        <v>53</v>
      </c>
      <c r="G35" s="13"/>
      <c r="H35" s="13"/>
      <c r="I35" s="13"/>
      <c r="J35" s="13"/>
      <c r="K35" s="13"/>
    </row>
    <row r="36" spans="1:11" ht="14.25" customHeight="1">
      <c r="A36" s="157"/>
      <c r="B36" s="221"/>
      <c r="C36" s="221"/>
      <c r="D36" s="221"/>
      <c r="E36" s="221"/>
      <c r="F36" s="16" t="s">
        <v>54</v>
      </c>
      <c r="G36" s="13"/>
      <c r="H36" s="13"/>
      <c r="I36" s="13"/>
      <c r="J36" s="13"/>
      <c r="K36" s="13"/>
    </row>
    <row r="37" spans="1:11" ht="15">
      <c r="A37" s="157"/>
      <c r="B37" s="221"/>
      <c r="C37" s="221"/>
      <c r="D37" s="221"/>
      <c r="E37" s="221"/>
      <c r="F37" s="16" t="s">
        <v>55</v>
      </c>
      <c r="G37" s="6"/>
      <c r="H37" s="7"/>
      <c r="I37" s="6"/>
      <c r="J37" s="7"/>
      <c r="K37" s="7"/>
    </row>
    <row r="38" spans="1:11" ht="15">
      <c r="A38" s="157"/>
      <c r="B38" s="222"/>
      <c r="C38" s="222"/>
      <c r="D38" s="222"/>
      <c r="E38" s="222"/>
      <c r="F38" s="16" t="s">
        <v>56</v>
      </c>
      <c r="G38" s="6"/>
      <c r="H38" s="7"/>
      <c r="I38" s="6"/>
      <c r="J38" s="7"/>
      <c r="K38" s="7"/>
    </row>
    <row r="39" spans="1:11" ht="15">
      <c r="A39" s="157"/>
      <c r="B39" s="220"/>
      <c r="C39" s="217" t="s">
        <v>17</v>
      </c>
      <c r="D39" s="220"/>
      <c r="E39" s="220"/>
      <c r="F39" s="15" t="s">
        <v>53</v>
      </c>
      <c r="G39" s="6"/>
      <c r="H39" s="7"/>
      <c r="I39" s="6"/>
      <c r="J39" s="7"/>
      <c r="K39" s="7"/>
    </row>
    <row r="40" spans="1:11" ht="15">
      <c r="A40" s="157"/>
      <c r="B40" s="221"/>
      <c r="C40" s="218"/>
      <c r="D40" s="221"/>
      <c r="E40" s="221"/>
      <c r="F40" s="16" t="s">
        <v>54</v>
      </c>
      <c r="G40" s="6"/>
      <c r="H40" s="7"/>
      <c r="I40" s="6"/>
      <c r="J40" s="7"/>
      <c r="K40" s="7"/>
    </row>
    <row r="41" spans="1:11" ht="14.25" customHeight="1">
      <c r="A41" s="157"/>
      <c r="B41" s="221"/>
      <c r="C41" s="218"/>
      <c r="D41" s="221"/>
      <c r="E41" s="221"/>
      <c r="F41" s="16" t="s">
        <v>55</v>
      </c>
      <c r="G41" s="13"/>
      <c r="H41" s="13"/>
      <c r="I41" s="13"/>
      <c r="J41" s="13"/>
      <c r="K41" s="13"/>
    </row>
    <row r="42" spans="1:11" ht="15">
      <c r="A42" s="157"/>
      <c r="B42" s="222"/>
      <c r="C42" s="219"/>
      <c r="D42" s="222"/>
      <c r="E42" s="222"/>
      <c r="F42" s="16" t="s">
        <v>56</v>
      </c>
      <c r="G42" s="6"/>
      <c r="H42" s="7"/>
      <c r="I42" s="6"/>
      <c r="J42" s="7"/>
      <c r="K42" s="7"/>
    </row>
    <row r="43" spans="1:11" ht="15">
      <c r="A43" s="157"/>
      <c r="B43" s="220"/>
      <c r="C43" s="217" t="s">
        <v>18</v>
      </c>
      <c r="D43" s="220"/>
      <c r="E43" s="220"/>
      <c r="F43" s="15" t="s">
        <v>53</v>
      </c>
      <c r="G43" s="6"/>
      <c r="H43" s="7"/>
      <c r="I43" s="6"/>
      <c r="J43" s="7"/>
      <c r="K43" s="7"/>
    </row>
    <row r="44" spans="1:11" ht="15">
      <c r="A44" s="157"/>
      <c r="B44" s="221"/>
      <c r="C44" s="218"/>
      <c r="D44" s="221"/>
      <c r="E44" s="221"/>
      <c r="F44" s="16" t="s">
        <v>54</v>
      </c>
      <c r="G44" s="6"/>
      <c r="H44" s="7"/>
      <c r="I44" s="6"/>
      <c r="J44" s="7"/>
      <c r="K44" s="7"/>
    </row>
    <row r="45" spans="1:11" ht="15">
      <c r="A45" s="157"/>
      <c r="B45" s="221"/>
      <c r="C45" s="218"/>
      <c r="D45" s="221"/>
      <c r="E45" s="221"/>
      <c r="F45" s="16" t="s">
        <v>55</v>
      </c>
      <c r="G45" s="6"/>
      <c r="H45" s="7"/>
      <c r="I45" s="6"/>
      <c r="J45" s="7"/>
      <c r="K45" s="7"/>
    </row>
    <row r="46" spans="1:11" ht="14.25" customHeight="1">
      <c r="A46" s="157"/>
      <c r="B46" s="222"/>
      <c r="C46" s="219"/>
      <c r="D46" s="222"/>
      <c r="E46" s="222"/>
      <c r="F46" s="16" t="s">
        <v>56</v>
      </c>
      <c r="G46" s="13"/>
      <c r="H46" s="13"/>
      <c r="I46" s="13"/>
      <c r="J46" s="13"/>
      <c r="K46" s="13"/>
    </row>
    <row r="47" spans="1:11" ht="14.25" customHeight="1">
      <c r="A47" s="157"/>
      <c r="B47" s="220"/>
      <c r="C47" s="217" t="s">
        <v>23</v>
      </c>
      <c r="D47" s="220"/>
      <c r="E47" s="220"/>
      <c r="F47" s="15" t="s">
        <v>53</v>
      </c>
      <c r="G47" s="13"/>
      <c r="H47" s="13"/>
      <c r="I47" s="13"/>
      <c r="J47" s="13"/>
      <c r="K47" s="13"/>
    </row>
    <row r="48" spans="1:11" ht="15">
      <c r="A48" s="157"/>
      <c r="B48" s="221"/>
      <c r="C48" s="218"/>
      <c r="D48" s="221"/>
      <c r="E48" s="221"/>
      <c r="F48" s="16" t="s">
        <v>54</v>
      </c>
      <c r="G48" s="6"/>
      <c r="H48" s="7"/>
      <c r="I48" s="6"/>
      <c r="J48" s="7"/>
      <c r="K48" s="7"/>
    </row>
    <row r="49" spans="1:11" ht="15">
      <c r="A49" s="157"/>
      <c r="B49" s="221"/>
      <c r="C49" s="218"/>
      <c r="D49" s="221"/>
      <c r="E49" s="221"/>
      <c r="F49" s="16" t="s">
        <v>55</v>
      </c>
      <c r="G49" s="6"/>
      <c r="H49" s="7"/>
      <c r="I49" s="6"/>
      <c r="J49" s="7"/>
      <c r="K49" s="7"/>
    </row>
    <row r="50" spans="1:11" ht="15">
      <c r="A50" s="158"/>
      <c r="B50" s="222"/>
      <c r="C50" s="219"/>
      <c r="D50" s="222"/>
      <c r="E50" s="222"/>
      <c r="F50" s="16" t="s">
        <v>56</v>
      </c>
      <c r="G50" s="6"/>
      <c r="H50" s="7"/>
      <c r="I50" s="6"/>
      <c r="J50" s="7"/>
      <c r="K50" s="7"/>
    </row>
    <row r="51" spans="1:11" ht="27" customHeight="1">
      <c r="A51" s="231" t="s">
        <v>49</v>
      </c>
      <c r="B51" s="231"/>
      <c r="C51" s="231"/>
      <c r="D51" s="226"/>
      <c r="E51" s="227"/>
      <c r="F51" s="23" t="s">
        <v>57</v>
      </c>
      <c r="G51" s="226"/>
      <c r="H51" s="227"/>
      <c r="I51" s="223" t="s">
        <v>39</v>
      </c>
      <c r="J51" s="225"/>
      <c r="K51" s="7"/>
    </row>
    <row r="52" spans="1:11" ht="14.25" customHeight="1">
      <c r="A52" s="156" t="s">
        <v>33</v>
      </c>
      <c r="B52" s="220"/>
      <c r="C52" s="220" t="s">
        <v>16</v>
      </c>
      <c r="D52" s="220"/>
      <c r="E52" s="220"/>
      <c r="F52" s="15" t="s">
        <v>53</v>
      </c>
      <c r="G52" s="13"/>
      <c r="H52" s="13"/>
      <c r="I52" s="13"/>
      <c r="J52" s="13"/>
      <c r="K52" s="13"/>
    </row>
    <row r="53" spans="1:11" ht="15">
      <c r="A53" s="157"/>
      <c r="B53" s="221"/>
      <c r="C53" s="221"/>
      <c r="D53" s="221"/>
      <c r="E53" s="221"/>
      <c r="F53" s="16" t="s">
        <v>54</v>
      </c>
      <c r="G53" s="6"/>
      <c r="H53" s="7"/>
      <c r="I53" s="6"/>
      <c r="J53" s="7"/>
      <c r="K53" s="7"/>
    </row>
    <row r="54" spans="1:11" ht="15">
      <c r="A54" s="157"/>
      <c r="B54" s="221"/>
      <c r="C54" s="221"/>
      <c r="D54" s="221"/>
      <c r="E54" s="221"/>
      <c r="F54" s="16" t="s">
        <v>55</v>
      </c>
      <c r="G54" s="6"/>
      <c r="H54" s="7"/>
      <c r="I54" s="6"/>
      <c r="J54" s="7"/>
      <c r="K54" s="7"/>
    </row>
    <row r="55" spans="1:11" ht="15">
      <c r="A55" s="157"/>
      <c r="B55" s="222"/>
      <c r="C55" s="222"/>
      <c r="D55" s="222"/>
      <c r="E55" s="222"/>
      <c r="F55" s="16" t="s">
        <v>56</v>
      </c>
      <c r="G55" s="6"/>
      <c r="H55" s="7"/>
      <c r="I55" s="6"/>
      <c r="J55" s="7"/>
      <c r="K55" s="7"/>
    </row>
    <row r="56" spans="1:11" ht="15">
      <c r="A56" s="157"/>
      <c r="B56" s="220"/>
      <c r="C56" s="217" t="s">
        <v>17</v>
      </c>
      <c r="D56" s="220"/>
      <c r="E56" s="220"/>
      <c r="F56" s="15" t="s">
        <v>53</v>
      </c>
      <c r="G56" s="6"/>
      <c r="H56" s="7"/>
      <c r="I56" s="6"/>
      <c r="J56" s="7"/>
      <c r="K56" s="7"/>
    </row>
    <row r="57" spans="1:11" ht="15">
      <c r="A57" s="157"/>
      <c r="B57" s="221"/>
      <c r="C57" s="218"/>
      <c r="D57" s="221"/>
      <c r="E57" s="221"/>
      <c r="F57" s="16" t="s">
        <v>54</v>
      </c>
      <c r="G57" s="6"/>
      <c r="H57" s="7"/>
      <c r="I57" s="6"/>
      <c r="J57" s="7"/>
      <c r="K57" s="7"/>
    </row>
    <row r="58" spans="1:11" ht="14.25" customHeight="1">
      <c r="A58" s="157"/>
      <c r="B58" s="221"/>
      <c r="C58" s="218"/>
      <c r="D58" s="221"/>
      <c r="E58" s="221"/>
      <c r="F58" s="16" t="s">
        <v>55</v>
      </c>
      <c r="G58" s="13"/>
      <c r="H58" s="13"/>
      <c r="I58" s="13"/>
      <c r="J58" s="13"/>
      <c r="K58" s="13"/>
    </row>
    <row r="59" spans="1:11" ht="15">
      <c r="A59" s="157"/>
      <c r="B59" s="222"/>
      <c r="C59" s="219"/>
      <c r="D59" s="222"/>
      <c r="E59" s="222"/>
      <c r="F59" s="16" t="s">
        <v>56</v>
      </c>
      <c r="G59" s="6"/>
      <c r="H59" s="7"/>
      <c r="I59" s="6"/>
      <c r="J59" s="7"/>
      <c r="K59" s="7"/>
    </row>
    <row r="60" spans="1:11" ht="15">
      <c r="A60" s="157"/>
      <c r="B60" s="220"/>
      <c r="C60" s="217" t="s">
        <v>18</v>
      </c>
      <c r="D60" s="220"/>
      <c r="E60" s="220"/>
      <c r="F60" s="15" t="s">
        <v>53</v>
      </c>
      <c r="G60" s="6"/>
      <c r="H60" s="7"/>
      <c r="I60" s="6"/>
      <c r="J60" s="7"/>
      <c r="K60" s="7"/>
    </row>
    <row r="61" spans="1:11" ht="15">
      <c r="A61" s="157"/>
      <c r="B61" s="221"/>
      <c r="C61" s="218"/>
      <c r="D61" s="221"/>
      <c r="E61" s="221"/>
      <c r="F61" s="16" t="s">
        <v>54</v>
      </c>
      <c r="G61" s="6"/>
      <c r="H61" s="7"/>
      <c r="I61" s="6"/>
      <c r="J61" s="7"/>
      <c r="K61" s="7"/>
    </row>
    <row r="62" spans="1:11" ht="15">
      <c r="A62" s="157"/>
      <c r="B62" s="221"/>
      <c r="C62" s="218"/>
      <c r="D62" s="221"/>
      <c r="E62" s="221"/>
      <c r="F62" s="16" t="s">
        <v>55</v>
      </c>
      <c r="G62" s="6"/>
      <c r="H62" s="7"/>
      <c r="I62" s="6"/>
      <c r="J62" s="7"/>
      <c r="K62" s="7"/>
    </row>
    <row r="63" spans="1:11" ht="14.25" customHeight="1">
      <c r="A63" s="157"/>
      <c r="B63" s="222"/>
      <c r="C63" s="219"/>
      <c r="D63" s="222"/>
      <c r="E63" s="222"/>
      <c r="F63" s="16" t="s">
        <v>56</v>
      </c>
      <c r="G63" s="13"/>
      <c r="H63" s="13"/>
      <c r="I63" s="13"/>
      <c r="J63" s="13"/>
      <c r="K63" s="13"/>
    </row>
    <row r="64" spans="1:11" ht="15">
      <c r="A64" s="157"/>
      <c r="B64" s="220"/>
      <c r="C64" s="217" t="s">
        <v>23</v>
      </c>
      <c r="D64" s="220"/>
      <c r="E64" s="220"/>
      <c r="F64" s="15" t="s">
        <v>53</v>
      </c>
      <c r="G64" s="6"/>
      <c r="H64" s="7"/>
      <c r="I64" s="6"/>
      <c r="J64" s="7"/>
      <c r="K64" s="7"/>
    </row>
    <row r="65" spans="1:11" ht="15">
      <c r="A65" s="157"/>
      <c r="B65" s="221"/>
      <c r="C65" s="218"/>
      <c r="D65" s="221"/>
      <c r="E65" s="221"/>
      <c r="F65" s="16" t="s">
        <v>54</v>
      </c>
      <c r="G65" s="6"/>
      <c r="H65" s="7"/>
      <c r="I65" s="6"/>
      <c r="J65" s="7"/>
      <c r="K65" s="7"/>
    </row>
    <row r="66" spans="1:11" ht="15">
      <c r="A66" s="157"/>
      <c r="B66" s="221"/>
      <c r="C66" s="218"/>
      <c r="D66" s="221"/>
      <c r="E66" s="221"/>
      <c r="F66" s="16" t="s">
        <v>55</v>
      </c>
      <c r="G66" s="6"/>
      <c r="H66" s="7"/>
      <c r="I66" s="6"/>
      <c r="J66" s="7"/>
      <c r="K66" s="7"/>
    </row>
    <row r="67" spans="1:11" ht="15">
      <c r="A67" s="158"/>
      <c r="B67" s="222"/>
      <c r="C67" s="219"/>
      <c r="D67" s="222"/>
      <c r="E67" s="222"/>
      <c r="F67" s="16" t="s">
        <v>56</v>
      </c>
      <c r="G67" s="6"/>
      <c r="H67" s="7"/>
      <c r="I67" s="6"/>
      <c r="J67" s="7"/>
      <c r="K67" s="7"/>
    </row>
    <row r="68" spans="1:11" ht="27" customHeight="1">
      <c r="A68" s="231" t="s">
        <v>50</v>
      </c>
      <c r="B68" s="231"/>
      <c r="C68" s="231"/>
      <c r="D68" s="226"/>
      <c r="E68" s="227"/>
      <c r="F68" s="23" t="s">
        <v>57</v>
      </c>
      <c r="G68" s="226"/>
      <c r="H68" s="227"/>
      <c r="I68" s="223" t="s">
        <v>39</v>
      </c>
      <c r="J68" s="225"/>
      <c r="K68" s="7"/>
    </row>
    <row r="69" spans="1:11" ht="27" customHeight="1">
      <c r="A69" s="231" t="s">
        <v>36</v>
      </c>
      <c r="B69" s="231"/>
      <c r="C69" s="231"/>
      <c r="D69" s="226"/>
      <c r="E69" s="227"/>
      <c r="F69" s="23" t="s">
        <v>86</v>
      </c>
      <c r="G69" s="226"/>
      <c r="H69" s="227"/>
      <c r="I69" s="223" t="s">
        <v>84</v>
      </c>
      <c r="J69" s="225"/>
      <c r="K69" s="7"/>
    </row>
    <row r="70" spans="1:11" ht="14.25" customHeight="1">
      <c r="A70" s="228" t="s">
        <v>45</v>
      </c>
      <c r="B70" s="228"/>
      <c r="C70" s="228"/>
      <c r="D70" s="228"/>
      <c r="E70" s="228"/>
      <c r="F70" s="228"/>
      <c r="G70" s="228"/>
      <c r="H70" s="228"/>
      <c r="I70" s="228"/>
      <c r="J70" s="228"/>
      <c r="K70" s="228"/>
    </row>
    <row r="71" spans="1:11" s="18" customFormat="1" ht="14.25" customHeight="1">
      <c r="A71" s="190" t="s">
        <v>40</v>
      </c>
      <c r="B71" s="191"/>
      <c r="C71" s="191"/>
      <c r="D71" s="191"/>
      <c r="E71" s="192"/>
      <c r="F71" s="15" t="s">
        <v>53</v>
      </c>
      <c r="G71" s="15"/>
      <c r="H71" s="15"/>
      <c r="I71" s="15"/>
      <c r="J71" s="15"/>
      <c r="K71" s="19"/>
    </row>
    <row r="72" spans="1:11" ht="15">
      <c r="A72" s="193"/>
      <c r="B72" s="194"/>
      <c r="C72" s="194"/>
      <c r="D72" s="194"/>
      <c r="E72" s="195"/>
      <c r="F72" s="16" t="s">
        <v>54</v>
      </c>
      <c r="G72" s="7"/>
      <c r="H72" s="7"/>
      <c r="I72" s="7"/>
      <c r="J72" s="7"/>
      <c r="K72" s="20"/>
    </row>
    <row r="73" spans="1:11" ht="14.25" customHeight="1">
      <c r="A73" s="193"/>
      <c r="B73" s="194"/>
      <c r="C73" s="194"/>
      <c r="D73" s="194"/>
      <c r="E73" s="195"/>
      <c r="F73" s="16" t="s">
        <v>55</v>
      </c>
      <c r="G73" s="7"/>
      <c r="H73" s="7"/>
      <c r="I73" s="7"/>
      <c r="J73" s="7"/>
      <c r="K73" s="20"/>
    </row>
    <row r="74" spans="1:11" ht="14.25" customHeight="1">
      <c r="A74" s="196"/>
      <c r="B74" s="197"/>
      <c r="C74" s="197"/>
      <c r="D74" s="197"/>
      <c r="E74" s="198"/>
      <c r="F74" s="16" t="s">
        <v>56</v>
      </c>
      <c r="G74" s="7"/>
      <c r="H74" s="7"/>
      <c r="I74" s="7"/>
      <c r="J74" s="7"/>
      <c r="K74" s="20"/>
    </row>
    <row r="75" spans="1:11" s="18" customFormat="1" ht="15">
      <c r="A75" s="190" t="s">
        <v>41</v>
      </c>
      <c r="B75" s="191"/>
      <c r="C75" s="191"/>
      <c r="D75" s="191"/>
      <c r="E75" s="192"/>
      <c r="F75" s="15" t="s">
        <v>53</v>
      </c>
      <c r="G75" s="15"/>
      <c r="H75" s="15"/>
      <c r="I75" s="15"/>
      <c r="J75" s="15"/>
      <c r="K75" s="19"/>
    </row>
    <row r="76" spans="1:11" ht="15">
      <c r="A76" s="193"/>
      <c r="B76" s="194"/>
      <c r="C76" s="194"/>
      <c r="D76" s="194"/>
      <c r="E76" s="195"/>
      <c r="F76" s="16" t="s">
        <v>54</v>
      </c>
      <c r="G76" s="7"/>
      <c r="H76" s="7"/>
      <c r="I76" s="7"/>
      <c r="J76" s="7"/>
      <c r="K76" s="20"/>
    </row>
    <row r="77" spans="1:11" ht="14.25" customHeight="1">
      <c r="A77" s="193"/>
      <c r="B77" s="194"/>
      <c r="C77" s="194"/>
      <c r="D77" s="194"/>
      <c r="E77" s="195"/>
      <c r="F77" s="16" t="s">
        <v>55</v>
      </c>
      <c r="G77" s="7"/>
      <c r="H77" s="7"/>
      <c r="I77" s="7"/>
      <c r="J77" s="7"/>
      <c r="K77" s="20"/>
    </row>
    <row r="78" spans="1:11" ht="14.25" customHeight="1">
      <c r="A78" s="196"/>
      <c r="B78" s="197"/>
      <c r="C78" s="197"/>
      <c r="D78" s="197"/>
      <c r="E78" s="198"/>
      <c r="F78" s="16" t="s">
        <v>56</v>
      </c>
      <c r="G78" s="7"/>
      <c r="H78" s="7"/>
      <c r="I78" s="7"/>
      <c r="J78" s="7"/>
      <c r="K78" s="20"/>
    </row>
    <row r="79" spans="1:11" s="18" customFormat="1" ht="14.25" customHeight="1">
      <c r="A79" s="190" t="s">
        <v>42</v>
      </c>
      <c r="B79" s="191"/>
      <c r="C79" s="191"/>
      <c r="D79" s="191"/>
      <c r="E79" s="192"/>
      <c r="F79" s="15" t="s">
        <v>53</v>
      </c>
      <c r="G79" s="15"/>
      <c r="H79" s="15"/>
      <c r="I79" s="15"/>
      <c r="J79" s="15"/>
      <c r="K79" s="19"/>
    </row>
    <row r="80" spans="1:11" ht="15">
      <c r="A80" s="193"/>
      <c r="B80" s="194"/>
      <c r="C80" s="194"/>
      <c r="D80" s="194"/>
      <c r="E80" s="195"/>
      <c r="F80" s="16" t="s">
        <v>54</v>
      </c>
      <c r="G80" s="7"/>
      <c r="H80" s="7"/>
      <c r="I80" s="7"/>
      <c r="J80" s="7"/>
      <c r="K80" s="20"/>
    </row>
    <row r="81" spans="1:11" ht="14.25" customHeight="1">
      <c r="A81" s="193"/>
      <c r="B81" s="194"/>
      <c r="C81" s="194"/>
      <c r="D81" s="194"/>
      <c r="E81" s="195"/>
      <c r="F81" s="16" t="s">
        <v>55</v>
      </c>
      <c r="G81" s="7"/>
      <c r="H81" s="7"/>
      <c r="I81" s="7"/>
      <c r="J81" s="7"/>
      <c r="K81" s="20"/>
    </row>
    <row r="82" spans="1:11" ht="14.25" customHeight="1">
      <c r="A82" s="196"/>
      <c r="B82" s="197"/>
      <c r="C82" s="197"/>
      <c r="D82" s="197"/>
      <c r="E82" s="198"/>
      <c r="F82" s="16" t="s">
        <v>56</v>
      </c>
      <c r="G82" s="7"/>
      <c r="H82" s="7"/>
      <c r="I82" s="7"/>
      <c r="J82" s="7"/>
      <c r="K82" s="20"/>
    </row>
    <row r="83" spans="1:11" s="18" customFormat="1" ht="14.25" customHeight="1">
      <c r="A83" s="190" t="s">
        <v>43</v>
      </c>
      <c r="B83" s="191"/>
      <c r="C83" s="191"/>
      <c r="D83" s="191"/>
      <c r="E83" s="192"/>
      <c r="F83" s="15" t="s">
        <v>53</v>
      </c>
      <c r="G83" s="15"/>
      <c r="H83" s="15"/>
      <c r="I83" s="15"/>
      <c r="J83" s="15"/>
      <c r="K83" s="19"/>
    </row>
    <row r="84" spans="1:11" ht="15">
      <c r="A84" s="193"/>
      <c r="B84" s="194"/>
      <c r="C84" s="194"/>
      <c r="D84" s="194"/>
      <c r="E84" s="195"/>
      <c r="F84" s="16" t="s">
        <v>54</v>
      </c>
      <c r="G84" s="7"/>
      <c r="H84" s="7"/>
      <c r="I84" s="7"/>
      <c r="J84" s="7"/>
      <c r="K84" s="20"/>
    </row>
    <row r="85" spans="1:11" ht="15">
      <c r="A85" s="193"/>
      <c r="B85" s="194"/>
      <c r="C85" s="194"/>
      <c r="D85" s="194"/>
      <c r="E85" s="195"/>
      <c r="F85" s="16" t="s">
        <v>55</v>
      </c>
      <c r="G85" s="7"/>
      <c r="H85" s="7"/>
      <c r="I85" s="7"/>
      <c r="J85" s="7"/>
      <c r="K85" s="20"/>
    </row>
    <row r="86" spans="1:11" ht="14.25" customHeight="1">
      <c r="A86" s="196"/>
      <c r="B86" s="197"/>
      <c r="C86" s="197"/>
      <c r="D86" s="197"/>
      <c r="E86" s="198"/>
      <c r="F86" s="16" t="s">
        <v>56</v>
      </c>
      <c r="G86" s="7"/>
      <c r="H86" s="7"/>
      <c r="I86" s="7"/>
      <c r="J86" s="7"/>
      <c r="K86" s="20"/>
    </row>
    <row r="87" spans="1:11" ht="27" customHeight="1">
      <c r="A87" s="223" t="s">
        <v>87</v>
      </c>
      <c r="B87" s="224"/>
      <c r="C87" s="224"/>
      <c r="D87" s="224"/>
      <c r="E87" s="224"/>
      <c r="F87" s="225"/>
      <c r="G87" s="226"/>
      <c r="H87" s="229"/>
      <c r="I87" s="229"/>
      <c r="J87" s="229"/>
      <c r="K87" s="227"/>
    </row>
    <row r="88" spans="1:11" ht="27" customHeight="1">
      <c r="A88" s="223" t="s">
        <v>57</v>
      </c>
      <c r="B88" s="224"/>
      <c r="C88" s="224"/>
      <c r="D88" s="224"/>
      <c r="E88" s="224"/>
      <c r="F88" s="225"/>
      <c r="G88" s="226"/>
      <c r="H88" s="229"/>
      <c r="I88" s="229"/>
      <c r="J88" s="229"/>
      <c r="K88" s="227"/>
    </row>
    <row r="92" spans="2:10" ht="15">
      <c r="B92" s="3"/>
      <c r="C92" s="4"/>
      <c r="D92" s="10"/>
      <c r="E92" s="14"/>
      <c r="G92" s="10"/>
      <c r="H92" s="4"/>
      <c r="I92" s="4"/>
      <c r="J92" s="4"/>
    </row>
    <row r="93" spans="1:12" ht="15">
      <c r="A93" s="232" t="s">
        <v>61</v>
      </c>
      <c r="B93" s="232"/>
      <c r="C93" s="232"/>
      <c r="D93" s="232"/>
      <c r="E93" s="232"/>
      <c r="F93" s="232"/>
      <c r="H93" s="31"/>
      <c r="I93" s="30" t="s">
        <v>26</v>
      </c>
      <c r="J93" s="30"/>
      <c r="L93" s="11"/>
    </row>
    <row r="94" spans="1:12" ht="15">
      <c r="A94" s="233" t="s">
        <v>9</v>
      </c>
      <c r="B94" s="233"/>
      <c r="C94" s="233"/>
      <c r="D94" s="233"/>
      <c r="E94" s="233"/>
      <c r="F94" s="233"/>
      <c r="H94" s="32"/>
      <c r="I94" s="27" t="s">
        <v>9</v>
      </c>
      <c r="J94" s="27"/>
      <c r="L94" s="12"/>
    </row>
    <row r="97" spans="5:10" ht="15">
      <c r="E97" s="4"/>
      <c r="F97" s="4"/>
      <c r="H97" s="14"/>
      <c r="I97" s="10"/>
      <c r="J97" s="14"/>
    </row>
    <row r="98" spans="5:9" ht="15">
      <c r="E98" s="143" t="s">
        <v>27</v>
      </c>
      <c r="F98" s="143"/>
      <c r="H98" s="11"/>
      <c r="I98" s="11"/>
    </row>
    <row r="99" spans="5:9" ht="15">
      <c r="E99" s="145" t="s">
        <v>9</v>
      </c>
      <c r="F99" s="145"/>
      <c r="H99" s="12"/>
      <c r="I99" s="12"/>
    </row>
  </sheetData>
  <sheetProtection/>
  <mergeCells count="92">
    <mergeCell ref="G88:K88"/>
    <mergeCell ref="I68:J68"/>
    <mergeCell ref="I69:J69"/>
    <mergeCell ref="D30:D33"/>
    <mergeCell ref="D35:D38"/>
    <mergeCell ref="D64:D67"/>
    <mergeCell ref="D68:E68"/>
    <mergeCell ref="B18:B21"/>
    <mergeCell ref="B22:B25"/>
    <mergeCell ref="B26:B29"/>
    <mergeCell ref="B30:B33"/>
    <mergeCell ref="B35:B38"/>
    <mergeCell ref="E35:E38"/>
    <mergeCell ref="D69:E69"/>
    <mergeCell ref="D52:D55"/>
    <mergeCell ref="B64:B67"/>
    <mergeCell ref="A75:E78"/>
    <mergeCell ref="G68:H68"/>
    <mergeCell ref="G69:H69"/>
    <mergeCell ref="A68:C68"/>
    <mergeCell ref="C64:C67"/>
    <mergeCell ref="D60:D63"/>
    <mergeCell ref="E99:F99"/>
    <mergeCell ref="A88:F88"/>
    <mergeCell ref="I34:J34"/>
    <mergeCell ref="G51:H51"/>
    <mergeCell ref="I51:J51"/>
    <mergeCell ref="B39:B42"/>
    <mergeCell ref="B43:B46"/>
    <mergeCell ref="C47:C50"/>
    <mergeCell ref="E47:E50"/>
    <mergeCell ref="A83:E86"/>
    <mergeCell ref="A94:F94"/>
    <mergeCell ref="E64:E67"/>
    <mergeCell ref="C43:C46"/>
    <mergeCell ref="E43:E46"/>
    <mergeCell ref="A51:C51"/>
    <mergeCell ref="E98:F98"/>
    <mergeCell ref="A79:E82"/>
    <mergeCell ref="A87:F87"/>
    <mergeCell ref="A35:A50"/>
    <mergeCell ref="C35:C38"/>
    <mergeCell ref="A5:K5"/>
    <mergeCell ref="A7:K7"/>
    <mergeCell ref="E56:E59"/>
    <mergeCell ref="D18:D21"/>
    <mergeCell ref="D22:D25"/>
    <mergeCell ref="B47:B50"/>
    <mergeCell ref="A34:C34"/>
    <mergeCell ref="D34:E34"/>
    <mergeCell ref="G34:H34"/>
    <mergeCell ref="D39:D42"/>
    <mergeCell ref="A93:F93"/>
    <mergeCell ref="C39:C42"/>
    <mergeCell ref="E39:E42"/>
    <mergeCell ref="E60:E63"/>
    <mergeCell ref="D43:D46"/>
    <mergeCell ref="E52:E55"/>
    <mergeCell ref="C56:C59"/>
    <mergeCell ref="A70:K70"/>
    <mergeCell ref="A71:E74"/>
    <mergeCell ref="B60:B63"/>
    <mergeCell ref="A1:K1"/>
    <mergeCell ref="A2:K2"/>
    <mergeCell ref="A3:K3"/>
    <mergeCell ref="A16:A17"/>
    <mergeCell ref="C16:C17"/>
    <mergeCell ref="E16:E17"/>
    <mergeCell ref="F16:K16"/>
    <mergeCell ref="A4:K4"/>
    <mergeCell ref="B16:B17"/>
    <mergeCell ref="D16:D17"/>
    <mergeCell ref="D26:D29"/>
    <mergeCell ref="A69:C69"/>
    <mergeCell ref="A52:A67"/>
    <mergeCell ref="C52:C55"/>
    <mergeCell ref="D47:D50"/>
    <mergeCell ref="D51:E51"/>
    <mergeCell ref="B52:B55"/>
    <mergeCell ref="B56:B59"/>
    <mergeCell ref="D56:D59"/>
    <mergeCell ref="C60:C63"/>
    <mergeCell ref="G87:K87"/>
    <mergeCell ref="A18:A33"/>
    <mergeCell ref="C18:C21"/>
    <mergeCell ref="E18:E21"/>
    <mergeCell ref="C22:C25"/>
    <mergeCell ref="E22:E25"/>
    <mergeCell ref="C26:C29"/>
    <mergeCell ref="E26:E29"/>
    <mergeCell ref="C30:C33"/>
    <mergeCell ref="E30:E3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99"/>
  <sheetViews>
    <sheetView zoomScalePageLayoutView="0" workbookViewId="0" topLeftCell="A1">
      <selection activeCell="C11" sqref="C11:C14"/>
    </sheetView>
  </sheetViews>
  <sheetFormatPr defaultColWidth="9.140625" defaultRowHeight="15"/>
  <cols>
    <col min="1" max="5" width="20.57421875" style="0" customWidth="1"/>
    <col min="6" max="6" width="28.8515625" style="0" customWidth="1"/>
    <col min="7" max="10" width="14.421875" style="0" customWidth="1"/>
    <col min="11" max="11" width="28.8515625" style="0" customWidth="1"/>
  </cols>
  <sheetData>
    <row r="1" spans="1:11" ht="15">
      <c r="A1" s="230" t="s">
        <v>71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</row>
    <row r="2" spans="1:11" ht="15">
      <c r="A2" s="145" t="s">
        <v>58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</row>
    <row r="3" spans="1:11" ht="15">
      <c r="A3" s="145" t="s">
        <v>59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</row>
    <row r="4" spans="1:11" ht="15">
      <c r="A4" s="145" t="s">
        <v>67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</row>
    <row r="5" spans="1:11" ht="15">
      <c r="A5" s="145" t="s">
        <v>64</v>
      </c>
      <c r="B5" s="145"/>
      <c r="C5" s="145"/>
      <c r="D5" s="145"/>
      <c r="E5" s="145"/>
      <c r="F5" s="145"/>
      <c r="G5" s="145"/>
      <c r="H5" s="145"/>
      <c r="I5" s="145"/>
      <c r="J5" s="145"/>
      <c r="K5" s="145"/>
    </row>
    <row r="6" spans="1:2" ht="15">
      <c r="A6" s="1"/>
      <c r="B6" s="1"/>
    </row>
    <row r="7" spans="1:11" ht="15">
      <c r="A7" s="145" t="s">
        <v>76</v>
      </c>
      <c r="B7" s="145"/>
      <c r="C7" s="148"/>
      <c r="D7" s="148"/>
      <c r="E7" s="148"/>
      <c r="F7" s="148"/>
      <c r="G7" s="148"/>
      <c r="H7" s="148"/>
      <c r="I7" s="148"/>
      <c r="J7" s="148"/>
      <c r="K7" s="148"/>
    </row>
    <row r="8" spans="1:11" ht="15">
      <c r="A8" s="24"/>
      <c r="B8" s="34"/>
      <c r="C8" s="25"/>
      <c r="D8" s="35"/>
      <c r="E8" s="25"/>
      <c r="F8" s="25"/>
      <c r="G8" s="29"/>
      <c r="H8" s="29"/>
      <c r="I8" s="25"/>
      <c r="J8" s="25"/>
      <c r="K8" s="25"/>
    </row>
    <row r="9" spans="1:11" ht="15">
      <c r="A9" s="26" t="s">
        <v>72</v>
      </c>
      <c r="B9" s="36"/>
      <c r="C9" s="25"/>
      <c r="D9" s="35"/>
      <c r="E9" s="25"/>
      <c r="F9" s="25"/>
      <c r="G9" s="29"/>
      <c r="H9" s="29"/>
      <c r="I9" s="25"/>
      <c r="J9" s="25"/>
      <c r="K9" s="25"/>
    </row>
    <row r="10" spans="1:11" ht="15">
      <c r="A10" s="33" t="s">
        <v>77</v>
      </c>
      <c r="B10" s="33"/>
      <c r="C10" s="25"/>
      <c r="D10" s="35"/>
      <c r="E10" s="25"/>
      <c r="F10" s="25"/>
      <c r="G10" s="29"/>
      <c r="H10" s="29"/>
      <c r="I10" s="25"/>
      <c r="J10" s="25"/>
      <c r="K10" s="25"/>
    </row>
    <row r="11" spans="1:11" ht="15">
      <c r="A11" s="33" t="s">
        <v>78</v>
      </c>
      <c r="B11" s="33"/>
      <c r="C11" s="25"/>
      <c r="D11" s="35"/>
      <c r="E11" s="25"/>
      <c r="F11" s="25"/>
      <c r="G11" s="29"/>
      <c r="H11" s="29"/>
      <c r="I11" s="25"/>
      <c r="J11" s="25"/>
      <c r="K11" s="25"/>
    </row>
    <row r="12" spans="1:11" ht="15">
      <c r="A12" s="33" t="s">
        <v>73</v>
      </c>
      <c r="B12" s="33"/>
      <c r="C12" s="25"/>
      <c r="D12" s="35"/>
      <c r="E12" s="25"/>
      <c r="F12" s="25"/>
      <c r="G12" s="29"/>
      <c r="H12" s="29"/>
      <c r="I12" s="25"/>
      <c r="J12" s="25"/>
      <c r="K12" s="25"/>
    </row>
    <row r="13" spans="1:11" ht="15">
      <c r="A13" s="33" t="s">
        <v>74</v>
      </c>
      <c r="B13" s="33"/>
      <c r="C13" s="25"/>
      <c r="D13" s="35"/>
      <c r="E13" s="25"/>
      <c r="F13" s="25"/>
      <c r="G13" s="29"/>
      <c r="H13" s="29"/>
      <c r="I13" s="25"/>
      <c r="J13" s="25"/>
      <c r="K13" s="25"/>
    </row>
    <row r="14" spans="1:11" ht="15">
      <c r="A14" s="33" t="s">
        <v>75</v>
      </c>
      <c r="B14" s="33"/>
      <c r="C14" s="25"/>
      <c r="D14" s="35"/>
      <c r="E14" s="25"/>
      <c r="F14" s="25"/>
      <c r="G14" s="29"/>
      <c r="H14" s="29"/>
      <c r="I14" s="25"/>
      <c r="J14" s="25"/>
      <c r="K14" s="25"/>
    </row>
    <row r="16" spans="1:11" ht="30" customHeight="1">
      <c r="A16" s="150" t="s">
        <v>14</v>
      </c>
      <c r="B16" s="150" t="s">
        <v>80</v>
      </c>
      <c r="C16" s="150" t="s">
        <v>69</v>
      </c>
      <c r="D16" s="150" t="s">
        <v>4</v>
      </c>
      <c r="E16" s="150" t="s">
        <v>20</v>
      </c>
      <c r="F16" s="150" t="s">
        <v>44</v>
      </c>
      <c r="G16" s="150"/>
      <c r="H16" s="150"/>
      <c r="I16" s="150"/>
      <c r="J16" s="150"/>
      <c r="K16" s="150"/>
    </row>
    <row r="17" spans="1:11" ht="51">
      <c r="A17" s="150"/>
      <c r="B17" s="150"/>
      <c r="C17" s="150"/>
      <c r="D17" s="150"/>
      <c r="E17" s="150"/>
      <c r="F17" s="9" t="s">
        <v>52</v>
      </c>
      <c r="G17" s="9" t="s">
        <v>31</v>
      </c>
      <c r="H17" s="9" t="s">
        <v>79</v>
      </c>
      <c r="I17" s="9" t="s">
        <v>81</v>
      </c>
      <c r="J17" s="9" t="s">
        <v>89</v>
      </c>
      <c r="K17" s="9" t="s">
        <v>32</v>
      </c>
    </row>
    <row r="18" spans="1:11" ht="14.25" customHeight="1">
      <c r="A18" s="156" t="s">
        <v>15</v>
      </c>
      <c r="B18" s="220"/>
      <c r="C18" s="220" t="s">
        <v>16</v>
      </c>
      <c r="D18" s="220"/>
      <c r="E18" s="220"/>
      <c r="F18" s="15" t="s">
        <v>53</v>
      </c>
      <c r="G18" s="13"/>
      <c r="H18" s="13"/>
      <c r="I18" s="38"/>
      <c r="J18" s="13"/>
      <c r="K18" s="13"/>
    </row>
    <row r="19" spans="1:11" ht="15">
      <c r="A19" s="157"/>
      <c r="B19" s="221"/>
      <c r="C19" s="221"/>
      <c r="D19" s="221"/>
      <c r="E19" s="221"/>
      <c r="F19" s="16" t="s">
        <v>54</v>
      </c>
      <c r="G19" s="6"/>
      <c r="H19" s="7"/>
      <c r="I19" s="6"/>
      <c r="J19" s="7"/>
      <c r="K19" s="7"/>
    </row>
    <row r="20" spans="1:11" ht="15">
      <c r="A20" s="157"/>
      <c r="B20" s="221"/>
      <c r="C20" s="221"/>
      <c r="D20" s="221"/>
      <c r="E20" s="221"/>
      <c r="F20" s="16" t="s">
        <v>55</v>
      </c>
      <c r="G20" s="6"/>
      <c r="H20" s="7"/>
      <c r="I20" s="6"/>
      <c r="J20" s="7"/>
      <c r="K20" s="7"/>
    </row>
    <row r="21" spans="1:11" ht="15">
      <c r="A21" s="157"/>
      <c r="B21" s="222"/>
      <c r="C21" s="222"/>
      <c r="D21" s="222"/>
      <c r="E21" s="222"/>
      <c r="F21" s="16" t="s">
        <v>56</v>
      </c>
      <c r="G21" s="6"/>
      <c r="H21" s="7"/>
      <c r="I21" s="6"/>
      <c r="J21" s="7"/>
      <c r="K21" s="7"/>
    </row>
    <row r="22" spans="1:11" ht="15">
      <c r="A22" s="157"/>
      <c r="B22" s="220"/>
      <c r="C22" s="217" t="s">
        <v>17</v>
      </c>
      <c r="D22" s="220"/>
      <c r="E22" s="220"/>
      <c r="F22" s="15" t="s">
        <v>53</v>
      </c>
      <c r="G22" s="6"/>
      <c r="H22" s="7"/>
      <c r="I22" s="6"/>
      <c r="J22" s="7"/>
      <c r="K22" s="7"/>
    </row>
    <row r="23" spans="1:11" ht="15">
      <c r="A23" s="157"/>
      <c r="B23" s="221"/>
      <c r="C23" s="218"/>
      <c r="D23" s="221"/>
      <c r="E23" s="221"/>
      <c r="F23" s="16" t="s">
        <v>54</v>
      </c>
      <c r="G23" s="6"/>
      <c r="H23" s="7"/>
      <c r="I23" s="6"/>
      <c r="J23" s="7"/>
      <c r="K23" s="7"/>
    </row>
    <row r="24" spans="1:11" ht="14.25" customHeight="1">
      <c r="A24" s="157"/>
      <c r="B24" s="221"/>
      <c r="C24" s="218"/>
      <c r="D24" s="221"/>
      <c r="E24" s="221"/>
      <c r="F24" s="16" t="s">
        <v>55</v>
      </c>
      <c r="G24" s="13"/>
      <c r="H24" s="13"/>
      <c r="I24" s="13"/>
      <c r="J24" s="13"/>
      <c r="K24" s="13"/>
    </row>
    <row r="25" spans="1:11" ht="15">
      <c r="A25" s="157"/>
      <c r="B25" s="222"/>
      <c r="C25" s="219"/>
      <c r="D25" s="222"/>
      <c r="E25" s="222"/>
      <c r="F25" s="16" t="s">
        <v>56</v>
      </c>
      <c r="G25" s="6"/>
      <c r="H25" s="7"/>
      <c r="I25" s="6"/>
      <c r="J25" s="7"/>
      <c r="K25" s="7"/>
    </row>
    <row r="26" spans="1:11" ht="15">
      <c r="A26" s="157"/>
      <c r="B26" s="220"/>
      <c r="C26" s="217" t="s">
        <v>18</v>
      </c>
      <c r="D26" s="220"/>
      <c r="E26" s="220"/>
      <c r="F26" s="15" t="s">
        <v>53</v>
      </c>
      <c r="G26" s="6"/>
      <c r="H26" s="7"/>
      <c r="I26" s="6"/>
      <c r="J26" s="7"/>
      <c r="K26" s="7"/>
    </row>
    <row r="27" spans="1:11" ht="15">
      <c r="A27" s="157"/>
      <c r="B27" s="221"/>
      <c r="C27" s="218"/>
      <c r="D27" s="221"/>
      <c r="E27" s="221"/>
      <c r="F27" s="16" t="s">
        <v>54</v>
      </c>
      <c r="G27" s="6"/>
      <c r="H27" s="7"/>
      <c r="I27" s="6"/>
      <c r="J27" s="7"/>
      <c r="K27" s="7"/>
    </row>
    <row r="28" spans="1:11" ht="15">
      <c r="A28" s="157"/>
      <c r="B28" s="221"/>
      <c r="C28" s="218"/>
      <c r="D28" s="221"/>
      <c r="E28" s="221"/>
      <c r="F28" s="16" t="s">
        <v>55</v>
      </c>
      <c r="G28" s="6"/>
      <c r="H28" s="7"/>
      <c r="I28" s="6"/>
      <c r="J28" s="7"/>
      <c r="K28" s="7"/>
    </row>
    <row r="29" spans="1:11" ht="14.25" customHeight="1">
      <c r="A29" s="157"/>
      <c r="B29" s="222"/>
      <c r="C29" s="219"/>
      <c r="D29" s="222"/>
      <c r="E29" s="222"/>
      <c r="F29" s="16" t="s">
        <v>56</v>
      </c>
      <c r="G29" s="13"/>
      <c r="H29" s="13"/>
      <c r="I29" s="13"/>
      <c r="J29" s="13"/>
      <c r="K29" s="13"/>
    </row>
    <row r="30" spans="1:11" ht="15">
      <c r="A30" s="157"/>
      <c r="B30" s="220"/>
      <c r="C30" s="217" t="s">
        <v>23</v>
      </c>
      <c r="D30" s="220"/>
      <c r="E30" s="220"/>
      <c r="F30" s="15" t="s">
        <v>53</v>
      </c>
      <c r="G30" s="6"/>
      <c r="H30" s="7"/>
      <c r="I30" s="6"/>
      <c r="J30" s="7"/>
      <c r="K30" s="7"/>
    </row>
    <row r="31" spans="1:11" ht="15">
      <c r="A31" s="157"/>
      <c r="B31" s="221"/>
      <c r="C31" s="218"/>
      <c r="D31" s="221"/>
      <c r="E31" s="221"/>
      <c r="F31" s="16" t="s">
        <v>54</v>
      </c>
      <c r="G31" s="6"/>
      <c r="H31" s="7"/>
      <c r="I31" s="6"/>
      <c r="J31" s="7"/>
      <c r="K31" s="7"/>
    </row>
    <row r="32" spans="1:11" ht="15">
      <c r="A32" s="157"/>
      <c r="B32" s="221"/>
      <c r="C32" s="218"/>
      <c r="D32" s="221"/>
      <c r="E32" s="221"/>
      <c r="F32" s="16" t="s">
        <v>55</v>
      </c>
      <c r="G32" s="6"/>
      <c r="H32" s="7"/>
      <c r="I32" s="6"/>
      <c r="J32" s="7"/>
      <c r="K32" s="7"/>
    </row>
    <row r="33" spans="1:11" ht="15">
      <c r="A33" s="158"/>
      <c r="B33" s="222"/>
      <c r="C33" s="219"/>
      <c r="D33" s="222"/>
      <c r="E33" s="222"/>
      <c r="F33" s="16" t="s">
        <v>56</v>
      </c>
      <c r="G33" s="6"/>
      <c r="H33" s="7"/>
      <c r="I33" s="6"/>
      <c r="J33" s="7"/>
      <c r="K33" s="7"/>
    </row>
    <row r="34" spans="1:11" ht="27" customHeight="1">
      <c r="A34" s="231" t="s">
        <v>48</v>
      </c>
      <c r="B34" s="231"/>
      <c r="C34" s="231"/>
      <c r="D34" s="226"/>
      <c r="E34" s="227"/>
      <c r="F34" s="23" t="s">
        <v>57</v>
      </c>
      <c r="G34" s="226"/>
      <c r="H34" s="227"/>
      <c r="I34" s="223" t="s">
        <v>39</v>
      </c>
      <c r="J34" s="225"/>
      <c r="K34" s="7"/>
    </row>
    <row r="35" spans="1:11" ht="14.25" customHeight="1">
      <c r="A35" s="156" t="s">
        <v>24</v>
      </c>
      <c r="B35" s="220"/>
      <c r="C35" s="220" t="s">
        <v>16</v>
      </c>
      <c r="D35" s="220"/>
      <c r="E35" s="220"/>
      <c r="F35" s="15" t="s">
        <v>53</v>
      </c>
      <c r="G35" s="13"/>
      <c r="H35" s="13"/>
      <c r="I35" s="13"/>
      <c r="J35" s="13"/>
      <c r="K35" s="13"/>
    </row>
    <row r="36" spans="1:11" ht="14.25" customHeight="1">
      <c r="A36" s="157"/>
      <c r="B36" s="221"/>
      <c r="C36" s="221"/>
      <c r="D36" s="221"/>
      <c r="E36" s="221"/>
      <c r="F36" s="16" t="s">
        <v>54</v>
      </c>
      <c r="G36" s="13"/>
      <c r="H36" s="13"/>
      <c r="I36" s="13"/>
      <c r="J36" s="13"/>
      <c r="K36" s="13"/>
    </row>
    <row r="37" spans="1:11" ht="15">
      <c r="A37" s="157"/>
      <c r="B37" s="221"/>
      <c r="C37" s="221"/>
      <c r="D37" s="221"/>
      <c r="E37" s="221"/>
      <c r="F37" s="16" t="s">
        <v>55</v>
      </c>
      <c r="G37" s="6"/>
      <c r="H37" s="7"/>
      <c r="I37" s="6"/>
      <c r="J37" s="7"/>
      <c r="K37" s="7"/>
    </row>
    <row r="38" spans="1:11" ht="15">
      <c r="A38" s="157"/>
      <c r="B38" s="222"/>
      <c r="C38" s="222"/>
      <c r="D38" s="222"/>
      <c r="E38" s="222"/>
      <c r="F38" s="16" t="s">
        <v>56</v>
      </c>
      <c r="G38" s="6"/>
      <c r="H38" s="7"/>
      <c r="I38" s="6"/>
      <c r="J38" s="7"/>
      <c r="K38" s="7"/>
    </row>
    <row r="39" spans="1:11" ht="15">
      <c r="A39" s="157"/>
      <c r="B39" s="220"/>
      <c r="C39" s="217" t="s">
        <v>17</v>
      </c>
      <c r="D39" s="220"/>
      <c r="E39" s="220"/>
      <c r="F39" s="15" t="s">
        <v>53</v>
      </c>
      <c r="G39" s="6"/>
      <c r="H39" s="7"/>
      <c r="I39" s="6"/>
      <c r="J39" s="7"/>
      <c r="K39" s="7"/>
    </row>
    <row r="40" spans="1:11" ht="15">
      <c r="A40" s="157"/>
      <c r="B40" s="221"/>
      <c r="C40" s="218"/>
      <c r="D40" s="221"/>
      <c r="E40" s="221"/>
      <c r="F40" s="16" t="s">
        <v>54</v>
      </c>
      <c r="G40" s="6"/>
      <c r="H40" s="7"/>
      <c r="I40" s="6"/>
      <c r="J40" s="7"/>
      <c r="K40" s="7"/>
    </row>
    <row r="41" spans="1:11" ht="14.25" customHeight="1">
      <c r="A41" s="157"/>
      <c r="B41" s="221"/>
      <c r="C41" s="218"/>
      <c r="D41" s="221"/>
      <c r="E41" s="221"/>
      <c r="F41" s="16" t="s">
        <v>55</v>
      </c>
      <c r="G41" s="13"/>
      <c r="H41" s="13"/>
      <c r="I41" s="13"/>
      <c r="J41" s="13"/>
      <c r="K41" s="13"/>
    </row>
    <row r="42" spans="1:11" ht="15">
      <c r="A42" s="157"/>
      <c r="B42" s="222"/>
      <c r="C42" s="219"/>
      <c r="D42" s="222"/>
      <c r="E42" s="222"/>
      <c r="F42" s="16" t="s">
        <v>56</v>
      </c>
      <c r="G42" s="6"/>
      <c r="H42" s="7"/>
      <c r="I42" s="6"/>
      <c r="J42" s="7"/>
      <c r="K42" s="7"/>
    </row>
    <row r="43" spans="1:11" ht="15">
      <c r="A43" s="157"/>
      <c r="B43" s="220"/>
      <c r="C43" s="217" t="s">
        <v>18</v>
      </c>
      <c r="D43" s="220"/>
      <c r="E43" s="220"/>
      <c r="F43" s="15" t="s">
        <v>53</v>
      </c>
      <c r="G43" s="6"/>
      <c r="H43" s="7"/>
      <c r="I43" s="6"/>
      <c r="J43" s="7"/>
      <c r="K43" s="7"/>
    </row>
    <row r="44" spans="1:11" ht="15">
      <c r="A44" s="157"/>
      <c r="B44" s="221"/>
      <c r="C44" s="218"/>
      <c r="D44" s="221"/>
      <c r="E44" s="221"/>
      <c r="F44" s="16" t="s">
        <v>54</v>
      </c>
      <c r="G44" s="6"/>
      <c r="H44" s="7"/>
      <c r="I44" s="6"/>
      <c r="J44" s="7"/>
      <c r="K44" s="7"/>
    </row>
    <row r="45" spans="1:11" ht="15">
      <c r="A45" s="157"/>
      <c r="B45" s="221"/>
      <c r="C45" s="218"/>
      <c r="D45" s="221"/>
      <c r="E45" s="221"/>
      <c r="F45" s="16" t="s">
        <v>55</v>
      </c>
      <c r="G45" s="6"/>
      <c r="H45" s="7"/>
      <c r="I45" s="6"/>
      <c r="J45" s="7"/>
      <c r="K45" s="7"/>
    </row>
    <row r="46" spans="1:11" ht="14.25" customHeight="1">
      <c r="A46" s="157"/>
      <c r="B46" s="222"/>
      <c r="C46" s="219"/>
      <c r="D46" s="222"/>
      <c r="E46" s="222"/>
      <c r="F46" s="16" t="s">
        <v>56</v>
      </c>
      <c r="G46" s="13"/>
      <c r="H46" s="13"/>
      <c r="I46" s="13"/>
      <c r="J46" s="13"/>
      <c r="K46" s="13"/>
    </row>
    <row r="47" spans="1:11" ht="14.25" customHeight="1">
      <c r="A47" s="157"/>
      <c r="B47" s="220"/>
      <c r="C47" s="217" t="s">
        <v>23</v>
      </c>
      <c r="D47" s="220"/>
      <c r="E47" s="220"/>
      <c r="F47" s="15" t="s">
        <v>53</v>
      </c>
      <c r="G47" s="13"/>
      <c r="H47" s="13"/>
      <c r="I47" s="13"/>
      <c r="J47" s="13"/>
      <c r="K47" s="13"/>
    </row>
    <row r="48" spans="1:11" ht="15">
      <c r="A48" s="157"/>
      <c r="B48" s="221"/>
      <c r="C48" s="218"/>
      <c r="D48" s="221"/>
      <c r="E48" s="221"/>
      <c r="F48" s="16" t="s">
        <v>54</v>
      </c>
      <c r="G48" s="6"/>
      <c r="H48" s="7"/>
      <c r="I48" s="6"/>
      <c r="J48" s="7"/>
      <c r="K48" s="7"/>
    </row>
    <row r="49" spans="1:11" ht="15">
      <c r="A49" s="157"/>
      <c r="B49" s="221"/>
      <c r="C49" s="218"/>
      <c r="D49" s="221"/>
      <c r="E49" s="221"/>
      <c r="F49" s="16" t="s">
        <v>55</v>
      </c>
      <c r="G49" s="6"/>
      <c r="H49" s="7"/>
      <c r="I49" s="6"/>
      <c r="J49" s="7"/>
      <c r="K49" s="7"/>
    </row>
    <row r="50" spans="1:11" ht="15">
      <c r="A50" s="158"/>
      <c r="B50" s="222"/>
      <c r="C50" s="219"/>
      <c r="D50" s="222"/>
      <c r="E50" s="222"/>
      <c r="F50" s="16" t="s">
        <v>56</v>
      </c>
      <c r="G50" s="6"/>
      <c r="H50" s="7"/>
      <c r="I50" s="6"/>
      <c r="J50" s="7"/>
      <c r="K50" s="7"/>
    </row>
    <row r="51" spans="1:11" ht="27" customHeight="1">
      <c r="A51" s="231" t="s">
        <v>49</v>
      </c>
      <c r="B51" s="231"/>
      <c r="C51" s="231"/>
      <c r="D51" s="226"/>
      <c r="E51" s="227"/>
      <c r="F51" s="23" t="s">
        <v>57</v>
      </c>
      <c r="G51" s="226"/>
      <c r="H51" s="227"/>
      <c r="I51" s="223" t="s">
        <v>39</v>
      </c>
      <c r="J51" s="225"/>
      <c r="K51" s="7"/>
    </row>
    <row r="52" spans="1:11" ht="14.25" customHeight="1">
      <c r="A52" s="156" t="s">
        <v>33</v>
      </c>
      <c r="B52" s="220"/>
      <c r="C52" s="220" t="s">
        <v>16</v>
      </c>
      <c r="D52" s="220"/>
      <c r="E52" s="220"/>
      <c r="F52" s="15" t="s">
        <v>53</v>
      </c>
      <c r="G52" s="13"/>
      <c r="H52" s="13"/>
      <c r="I52" s="13"/>
      <c r="J52" s="13"/>
      <c r="K52" s="13"/>
    </row>
    <row r="53" spans="1:11" ht="15">
      <c r="A53" s="157"/>
      <c r="B53" s="221"/>
      <c r="C53" s="221"/>
      <c r="D53" s="221"/>
      <c r="E53" s="221"/>
      <c r="F53" s="16" t="s">
        <v>54</v>
      </c>
      <c r="G53" s="6"/>
      <c r="H53" s="7"/>
      <c r="I53" s="6"/>
      <c r="J53" s="7"/>
      <c r="K53" s="7"/>
    </row>
    <row r="54" spans="1:11" ht="15">
      <c r="A54" s="157"/>
      <c r="B54" s="221"/>
      <c r="C54" s="221"/>
      <c r="D54" s="221"/>
      <c r="E54" s="221"/>
      <c r="F54" s="16" t="s">
        <v>55</v>
      </c>
      <c r="G54" s="6"/>
      <c r="H54" s="7"/>
      <c r="I54" s="6"/>
      <c r="J54" s="7"/>
      <c r="K54" s="7"/>
    </row>
    <row r="55" spans="1:11" ht="15">
      <c r="A55" s="157"/>
      <c r="B55" s="222"/>
      <c r="C55" s="222"/>
      <c r="D55" s="222"/>
      <c r="E55" s="222"/>
      <c r="F55" s="16" t="s">
        <v>56</v>
      </c>
      <c r="G55" s="6"/>
      <c r="H55" s="7"/>
      <c r="I55" s="6"/>
      <c r="J55" s="7"/>
      <c r="K55" s="7"/>
    </row>
    <row r="56" spans="1:11" ht="15">
      <c r="A56" s="157"/>
      <c r="B56" s="220"/>
      <c r="C56" s="217" t="s">
        <v>17</v>
      </c>
      <c r="D56" s="220"/>
      <c r="E56" s="220"/>
      <c r="F56" s="15" t="s">
        <v>53</v>
      </c>
      <c r="G56" s="6"/>
      <c r="H56" s="7"/>
      <c r="I56" s="6"/>
      <c r="J56" s="7"/>
      <c r="K56" s="7"/>
    </row>
    <row r="57" spans="1:11" ht="15">
      <c r="A57" s="157"/>
      <c r="B57" s="221"/>
      <c r="C57" s="218"/>
      <c r="D57" s="221"/>
      <c r="E57" s="221"/>
      <c r="F57" s="16" t="s">
        <v>54</v>
      </c>
      <c r="G57" s="6"/>
      <c r="H57" s="7"/>
      <c r="I57" s="6"/>
      <c r="J57" s="7"/>
      <c r="K57" s="7"/>
    </row>
    <row r="58" spans="1:11" ht="14.25" customHeight="1">
      <c r="A58" s="157"/>
      <c r="B58" s="221"/>
      <c r="C58" s="218"/>
      <c r="D58" s="221"/>
      <c r="E58" s="221"/>
      <c r="F58" s="16" t="s">
        <v>55</v>
      </c>
      <c r="G58" s="13"/>
      <c r="H58" s="13"/>
      <c r="I58" s="13"/>
      <c r="J58" s="13"/>
      <c r="K58" s="13"/>
    </row>
    <row r="59" spans="1:11" ht="15">
      <c r="A59" s="157"/>
      <c r="B59" s="222"/>
      <c r="C59" s="219"/>
      <c r="D59" s="222"/>
      <c r="E59" s="222"/>
      <c r="F59" s="16" t="s">
        <v>56</v>
      </c>
      <c r="G59" s="6"/>
      <c r="H59" s="7"/>
      <c r="I59" s="6"/>
      <c r="J59" s="7"/>
      <c r="K59" s="7"/>
    </row>
    <row r="60" spans="1:11" ht="15">
      <c r="A60" s="157"/>
      <c r="B60" s="220"/>
      <c r="C60" s="217" t="s">
        <v>18</v>
      </c>
      <c r="D60" s="220"/>
      <c r="E60" s="220"/>
      <c r="F60" s="15" t="s">
        <v>53</v>
      </c>
      <c r="G60" s="6"/>
      <c r="H60" s="7"/>
      <c r="I60" s="6"/>
      <c r="J60" s="7"/>
      <c r="K60" s="7"/>
    </row>
    <row r="61" spans="1:11" ht="15">
      <c r="A61" s="157"/>
      <c r="B61" s="221"/>
      <c r="C61" s="218"/>
      <c r="D61" s="221"/>
      <c r="E61" s="221"/>
      <c r="F61" s="16" t="s">
        <v>54</v>
      </c>
      <c r="G61" s="6"/>
      <c r="H61" s="7"/>
      <c r="I61" s="6"/>
      <c r="J61" s="7"/>
      <c r="K61" s="7"/>
    </row>
    <row r="62" spans="1:11" ht="15">
      <c r="A62" s="157"/>
      <c r="B62" s="221"/>
      <c r="C62" s="218"/>
      <c r="D62" s="221"/>
      <c r="E62" s="221"/>
      <c r="F62" s="16" t="s">
        <v>55</v>
      </c>
      <c r="G62" s="6"/>
      <c r="H62" s="7"/>
      <c r="I62" s="6"/>
      <c r="J62" s="7"/>
      <c r="K62" s="7"/>
    </row>
    <row r="63" spans="1:11" ht="14.25" customHeight="1">
      <c r="A63" s="157"/>
      <c r="B63" s="222"/>
      <c r="C63" s="219"/>
      <c r="D63" s="222"/>
      <c r="E63" s="222"/>
      <c r="F63" s="16" t="s">
        <v>56</v>
      </c>
      <c r="G63" s="13"/>
      <c r="H63" s="13"/>
      <c r="I63" s="13"/>
      <c r="J63" s="13"/>
      <c r="K63" s="13"/>
    </row>
    <row r="64" spans="1:11" ht="15">
      <c r="A64" s="157"/>
      <c r="B64" s="220"/>
      <c r="C64" s="217" t="s">
        <v>23</v>
      </c>
      <c r="D64" s="220"/>
      <c r="E64" s="220"/>
      <c r="F64" s="15" t="s">
        <v>53</v>
      </c>
      <c r="G64" s="6"/>
      <c r="H64" s="7"/>
      <c r="I64" s="6"/>
      <c r="J64" s="7"/>
      <c r="K64" s="7"/>
    </row>
    <row r="65" spans="1:11" ht="15">
      <c r="A65" s="157"/>
      <c r="B65" s="221"/>
      <c r="C65" s="218"/>
      <c r="D65" s="221"/>
      <c r="E65" s="221"/>
      <c r="F65" s="16" t="s">
        <v>54</v>
      </c>
      <c r="G65" s="6"/>
      <c r="H65" s="7"/>
      <c r="I65" s="6"/>
      <c r="J65" s="7"/>
      <c r="K65" s="7"/>
    </row>
    <row r="66" spans="1:11" ht="15">
      <c r="A66" s="157"/>
      <c r="B66" s="221"/>
      <c r="C66" s="218"/>
      <c r="D66" s="221"/>
      <c r="E66" s="221"/>
      <c r="F66" s="16" t="s">
        <v>55</v>
      </c>
      <c r="G66" s="6"/>
      <c r="H66" s="7"/>
      <c r="I66" s="6"/>
      <c r="J66" s="7"/>
      <c r="K66" s="7"/>
    </row>
    <row r="67" spans="1:11" ht="15">
      <c r="A67" s="158"/>
      <c r="B67" s="222"/>
      <c r="C67" s="219"/>
      <c r="D67" s="222"/>
      <c r="E67" s="222"/>
      <c r="F67" s="16" t="s">
        <v>56</v>
      </c>
      <c r="G67" s="6"/>
      <c r="H67" s="7"/>
      <c r="I67" s="6"/>
      <c r="J67" s="7"/>
      <c r="K67" s="7"/>
    </row>
    <row r="68" spans="1:11" ht="27" customHeight="1">
      <c r="A68" s="231" t="s">
        <v>50</v>
      </c>
      <c r="B68" s="231"/>
      <c r="C68" s="231"/>
      <c r="D68" s="226"/>
      <c r="E68" s="227"/>
      <c r="F68" s="23" t="s">
        <v>57</v>
      </c>
      <c r="G68" s="226"/>
      <c r="H68" s="227"/>
      <c r="I68" s="223" t="s">
        <v>39</v>
      </c>
      <c r="J68" s="225"/>
      <c r="K68" s="7"/>
    </row>
    <row r="69" spans="1:11" ht="27" customHeight="1">
      <c r="A69" s="231" t="s">
        <v>37</v>
      </c>
      <c r="B69" s="231"/>
      <c r="C69" s="231"/>
      <c r="D69" s="226"/>
      <c r="E69" s="227"/>
      <c r="F69" s="23" t="s">
        <v>86</v>
      </c>
      <c r="G69" s="226"/>
      <c r="H69" s="227"/>
      <c r="I69" s="223" t="s">
        <v>84</v>
      </c>
      <c r="J69" s="225"/>
      <c r="K69" s="7"/>
    </row>
    <row r="70" spans="1:11" ht="14.25" customHeight="1">
      <c r="A70" s="228" t="s">
        <v>45</v>
      </c>
      <c r="B70" s="228"/>
      <c r="C70" s="228"/>
      <c r="D70" s="228"/>
      <c r="E70" s="228"/>
      <c r="F70" s="228"/>
      <c r="G70" s="228"/>
      <c r="H70" s="228"/>
      <c r="I70" s="228"/>
      <c r="J70" s="228"/>
      <c r="K70" s="228"/>
    </row>
    <row r="71" spans="1:11" s="18" customFormat="1" ht="14.25" customHeight="1">
      <c r="A71" s="190" t="s">
        <v>40</v>
      </c>
      <c r="B71" s="191"/>
      <c r="C71" s="191"/>
      <c r="D71" s="191"/>
      <c r="E71" s="192"/>
      <c r="F71" s="15" t="s">
        <v>53</v>
      </c>
      <c r="G71" s="15"/>
      <c r="H71" s="15"/>
      <c r="I71" s="15"/>
      <c r="J71" s="15"/>
      <c r="K71" s="19"/>
    </row>
    <row r="72" spans="1:11" ht="15">
      <c r="A72" s="193"/>
      <c r="B72" s="194"/>
      <c r="C72" s="194"/>
      <c r="D72" s="194"/>
      <c r="E72" s="195"/>
      <c r="F72" s="16" t="s">
        <v>54</v>
      </c>
      <c r="G72" s="7"/>
      <c r="H72" s="7"/>
      <c r="I72" s="7"/>
      <c r="J72" s="7"/>
      <c r="K72" s="20"/>
    </row>
    <row r="73" spans="1:11" ht="14.25" customHeight="1">
      <c r="A73" s="193"/>
      <c r="B73" s="194"/>
      <c r="C73" s="194"/>
      <c r="D73" s="194"/>
      <c r="E73" s="195"/>
      <c r="F73" s="16" t="s">
        <v>55</v>
      </c>
      <c r="G73" s="7"/>
      <c r="H73" s="7"/>
      <c r="I73" s="7"/>
      <c r="J73" s="7"/>
      <c r="K73" s="20"/>
    </row>
    <row r="74" spans="1:11" ht="14.25" customHeight="1">
      <c r="A74" s="196"/>
      <c r="B74" s="197"/>
      <c r="C74" s="197"/>
      <c r="D74" s="197"/>
      <c r="E74" s="198"/>
      <c r="F74" s="16" t="s">
        <v>56</v>
      </c>
      <c r="G74" s="7"/>
      <c r="H74" s="7"/>
      <c r="I74" s="7"/>
      <c r="J74" s="7"/>
      <c r="K74" s="20"/>
    </row>
    <row r="75" spans="1:11" s="18" customFormat="1" ht="15">
      <c r="A75" s="190" t="s">
        <v>41</v>
      </c>
      <c r="B75" s="191"/>
      <c r="C75" s="191"/>
      <c r="D75" s="191"/>
      <c r="E75" s="192"/>
      <c r="F75" s="15" t="s">
        <v>53</v>
      </c>
      <c r="G75" s="15"/>
      <c r="H75" s="15"/>
      <c r="I75" s="15"/>
      <c r="J75" s="15"/>
      <c r="K75" s="19"/>
    </row>
    <row r="76" spans="1:11" ht="15">
      <c r="A76" s="193"/>
      <c r="B76" s="194"/>
      <c r="C76" s="194"/>
      <c r="D76" s="194"/>
      <c r="E76" s="195"/>
      <c r="F76" s="16" t="s">
        <v>54</v>
      </c>
      <c r="G76" s="7"/>
      <c r="H76" s="7"/>
      <c r="I76" s="7"/>
      <c r="J76" s="7"/>
      <c r="K76" s="20"/>
    </row>
    <row r="77" spans="1:11" ht="14.25" customHeight="1">
      <c r="A77" s="193"/>
      <c r="B77" s="194"/>
      <c r="C77" s="194"/>
      <c r="D77" s="194"/>
      <c r="E77" s="195"/>
      <c r="F77" s="16" t="s">
        <v>55</v>
      </c>
      <c r="G77" s="7"/>
      <c r="H77" s="7"/>
      <c r="I77" s="7"/>
      <c r="J77" s="7"/>
      <c r="K77" s="20"/>
    </row>
    <row r="78" spans="1:11" ht="14.25" customHeight="1">
      <c r="A78" s="196"/>
      <c r="B78" s="197"/>
      <c r="C78" s="197"/>
      <c r="D78" s="197"/>
      <c r="E78" s="198"/>
      <c r="F78" s="16" t="s">
        <v>56</v>
      </c>
      <c r="G78" s="7"/>
      <c r="H78" s="7"/>
      <c r="I78" s="7"/>
      <c r="J78" s="7"/>
      <c r="K78" s="20"/>
    </row>
    <row r="79" spans="1:11" s="18" customFormat="1" ht="14.25" customHeight="1">
      <c r="A79" s="190" t="s">
        <v>42</v>
      </c>
      <c r="B79" s="191"/>
      <c r="C79" s="191"/>
      <c r="D79" s="191"/>
      <c r="E79" s="192"/>
      <c r="F79" s="15" t="s">
        <v>53</v>
      </c>
      <c r="G79" s="15"/>
      <c r="H79" s="15"/>
      <c r="I79" s="15"/>
      <c r="J79" s="15"/>
      <c r="K79" s="19"/>
    </row>
    <row r="80" spans="1:11" ht="15">
      <c r="A80" s="193"/>
      <c r="B80" s="194"/>
      <c r="C80" s="194"/>
      <c r="D80" s="194"/>
      <c r="E80" s="195"/>
      <c r="F80" s="16" t="s">
        <v>54</v>
      </c>
      <c r="G80" s="7"/>
      <c r="H80" s="7"/>
      <c r="I80" s="7"/>
      <c r="J80" s="7"/>
      <c r="K80" s="20"/>
    </row>
    <row r="81" spans="1:11" ht="14.25" customHeight="1">
      <c r="A81" s="193"/>
      <c r="B81" s="194"/>
      <c r="C81" s="194"/>
      <c r="D81" s="194"/>
      <c r="E81" s="195"/>
      <c r="F81" s="16" t="s">
        <v>55</v>
      </c>
      <c r="G81" s="7"/>
      <c r="H81" s="7"/>
      <c r="I81" s="7"/>
      <c r="J81" s="7"/>
      <c r="K81" s="20"/>
    </row>
    <row r="82" spans="1:11" ht="14.25" customHeight="1">
      <c r="A82" s="196"/>
      <c r="B82" s="197"/>
      <c r="C82" s="197"/>
      <c r="D82" s="197"/>
      <c r="E82" s="198"/>
      <c r="F82" s="16" t="s">
        <v>56</v>
      </c>
      <c r="G82" s="7"/>
      <c r="H82" s="7"/>
      <c r="I82" s="7"/>
      <c r="J82" s="7"/>
      <c r="K82" s="20"/>
    </row>
    <row r="83" spans="1:11" s="18" customFormat="1" ht="14.25" customHeight="1">
      <c r="A83" s="190" t="s">
        <v>43</v>
      </c>
      <c r="B83" s="191"/>
      <c r="C83" s="191"/>
      <c r="D83" s="191"/>
      <c r="E83" s="192"/>
      <c r="F83" s="15" t="s">
        <v>53</v>
      </c>
      <c r="G83" s="15"/>
      <c r="H83" s="15"/>
      <c r="I83" s="15"/>
      <c r="J83" s="15"/>
      <c r="K83" s="19"/>
    </row>
    <row r="84" spans="1:11" ht="15">
      <c r="A84" s="193"/>
      <c r="B84" s="194"/>
      <c r="C84" s="194"/>
      <c r="D84" s="194"/>
      <c r="E84" s="195"/>
      <c r="F84" s="16" t="s">
        <v>54</v>
      </c>
      <c r="G84" s="7"/>
      <c r="H84" s="7"/>
      <c r="I84" s="7"/>
      <c r="J84" s="7"/>
      <c r="K84" s="20"/>
    </row>
    <row r="85" spans="1:11" ht="15">
      <c r="A85" s="193"/>
      <c r="B85" s="194"/>
      <c r="C85" s="194"/>
      <c r="D85" s="194"/>
      <c r="E85" s="195"/>
      <c r="F85" s="16" t="s">
        <v>55</v>
      </c>
      <c r="G85" s="7"/>
      <c r="H85" s="7"/>
      <c r="I85" s="7"/>
      <c r="J85" s="7"/>
      <c r="K85" s="20"/>
    </row>
    <row r="86" spans="1:11" ht="14.25" customHeight="1">
      <c r="A86" s="196"/>
      <c r="B86" s="197"/>
      <c r="C86" s="197"/>
      <c r="D86" s="197"/>
      <c r="E86" s="198"/>
      <c r="F86" s="16" t="s">
        <v>56</v>
      </c>
      <c r="G86" s="7"/>
      <c r="H86" s="7"/>
      <c r="I86" s="7"/>
      <c r="J86" s="7"/>
      <c r="K86" s="20"/>
    </row>
    <row r="87" spans="1:11" ht="27" customHeight="1">
      <c r="A87" s="223" t="s">
        <v>87</v>
      </c>
      <c r="B87" s="224"/>
      <c r="C87" s="224"/>
      <c r="D87" s="224"/>
      <c r="E87" s="224"/>
      <c r="F87" s="225"/>
      <c r="G87" s="226"/>
      <c r="H87" s="229"/>
      <c r="I87" s="229"/>
      <c r="J87" s="229"/>
      <c r="K87" s="227"/>
    </row>
    <row r="88" spans="1:11" ht="27" customHeight="1">
      <c r="A88" s="223" t="s">
        <v>57</v>
      </c>
      <c r="B88" s="224"/>
      <c r="C88" s="224"/>
      <c r="D88" s="224"/>
      <c r="E88" s="224"/>
      <c r="F88" s="225"/>
      <c r="G88" s="226"/>
      <c r="H88" s="229"/>
      <c r="I88" s="229"/>
      <c r="J88" s="229"/>
      <c r="K88" s="227"/>
    </row>
    <row r="92" spans="2:10" ht="15">
      <c r="B92" s="3"/>
      <c r="C92" s="4"/>
      <c r="D92" s="10"/>
      <c r="E92" s="14"/>
      <c r="G92" s="10"/>
      <c r="H92" s="4"/>
      <c r="I92" s="4"/>
      <c r="J92" s="4"/>
    </row>
    <row r="93" spans="1:12" ht="15">
      <c r="A93" s="232" t="s">
        <v>61</v>
      </c>
      <c r="B93" s="232"/>
      <c r="C93" s="232"/>
      <c r="D93" s="232"/>
      <c r="E93" s="232"/>
      <c r="F93" s="232"/>
      <c r="H93" s="31"/>
      <c r="I93" s="30" t="s">
        <v>26</v>
      </c>
      <c r="J93" s="30"/>
      <c r="L93" s="11"/>
    </row>
    <row r="94" spans="1:12" ht="15">
      <c r="A94" s="233" t="s">
        <v>9</v>
      </c>
      <c r="B94" s="233"/>
      <c r="C94" s="233"/>
      <c r="D94" s="233"/>
      <c r="E94" s="233"/>
      <c r="F94" s="233"/>
      <c r="H94" s="32"/>
      <c r="I94" s="27" t="s">
        <v>9</v>
      </c>
      <c r="J94" s="27"/>
      <c r="L94" s="12"/>
    </row>
    <row r="97" spans="5:10" ht="15">
      <c r="E97" s="4"/>
      <c r="F97" s="4"/>
      <c r="H97" s="14"/>
      <c r="I97" s="10"/>
      <c r="J97" s="14"/>
    </row>
    <row r="98" spans="5:9" ht="15">
      <c r="E98" s="143" t="s">
        <v>27</v>
      </c>
      <c r="F98" s="143"/>
      <c r="H98" s="11"/>
      <c r="I98" s="11"/>
    </row>
    <row r="99" spans="5:9" ht="15">
      <c r="E99" s="145" t="s">
        <v>9</v>
      </c>
      <c r="F99" s="145"/>
      <c r="H99" s="12"/>
      <c r="I99" s="12"/>
    </row>
  </sheetData>
  <sheetProtection/>
  <mergeCells count="92">
    <mergeCell ref="C26:C29"/>
    <mergeCell ref="E26:E29"/>
    <mergeCell ref="B18:B21"/>
    <mergeCell ref="B30:B33"/>
    <mergeCell ref="E30:E33"/>
    <mergeCell ref="D18:D21"/>
    <mergeCell ref="D22:D25"/>
    <mergeCell ref="D26:D29"/>
    <mergeCell ref="D30:D33"/>
    <mergeCell ref="E18:E21"/>
    <mergeCell ref="B35:B38"/>
    <mergeCell ref="B39:B42"/>
    <mergeCell ref="B26:B29"/>
    <mergeCell ref="B22:B25"/>
    <mergeCell ref="C22:C25"/>
    <mergeCell ref="A34:C34"/>
    <mergeCell ref="C35:C38"/>
    <mergeCell ref="A18:A33"/>
    <mergeCell ref="C18:C21"/>
    <mergeCell ref="C30:C33"/>
    <mergeCell ref="C16:C17"/>
    <mergeCell ref="E16:E17"/>
    <mergeCell ref="F16:K16"/>
    <mergeCell ref="A5:K5"/>
    <mergeCell ref="A7:K7"/>
    <mergeCell ref="B16:B17"/>
    <mergeCell ref="D16:D17"/>
    <mergeCell ref="G69:H69"/>
    <mergeCell ref="I68:J68"/>
    <mergeCell ref="I69:J69"/>
    <mergeCell ref="D56:D59"/>
    <mergeCell ref="D60:D63"/>
    <mergeCell ref="A1:K1"/>
    <mergeCell ref="A2:K2"/>
    <mergeCell ref="A3:K3"/>
    <mergeCell ref="A4:K4"/>
    <mergeCell ref="A16:A17"/>
    <mergeCell ref="G88:K88"/>
    <mergeCell ref="A68:C68"/>
    <mergeCell ref="D69:E69"/>
    <mergeCell ref="D68:E68"/>
    <mergeCell ref="A69:C69"/>
    <mergeCell ref="E47:E50"/>
    <mergeCell ref="B60:B63"/>
    <mergeCell ref="B64:B67"/>
    <mergeCell ref="C60:C63"/>
    <mergeCell ref="E60:E63"/>
    <mergeCell ref="E22:E25"/>
    <mergeCell ref="A52:A67"/>
    <mergeCell ref="C52:C55"/>
    <mergeCell ref="E52:E55"/>
    <mergeCell ref="E35:E38"/>
    <mergeCell ref="D34:E34"/>
    <mergeCell ref="A51:C51"/>
    <mergeCell ref="C47:C50"/>
    <mergeCell ref="C43:C46"/>
    <mergeCell ref="E43:E46"/>
    <mergeCell ref="G68:H68"/>
    <mergeCell ref="E39:E42"/>
    <mergeCell ref="C39:C42"/>
    <mergeCell ref="B43:B46"/>
    <mergeCell ref="B47:B50"/>
    <mergeCell ref="A35:A50"/>
    <mergeCell ref="D35:D38"/>
    <mergeCell ref="D39:D42"/>
    <mergeCell ref="D43:D46"/>
    <mergeCell ref="D47:D50"/>
    <mergeCell ref="A94:F94"/>
    <mergeCell ref="A83:E86"/>
    <mergeCell ref="E98:F98"/>
    <mergeCell ref="E99:F99"/>
    <mergeCell ref="A88:F88"/>
    <mergeCell ref="B56:B59"/>
    <mergeCell ref="C64:C67"/>
    <mergeCell ref="D51:E51"/>
    <mergeCell ref="D52:D55"/>
    <mergeCell ref="A93:F93"/>
    <mergeCell ref="C56:C59"/>
    <mergeCell ref="E56:E59"/>
    <mergeCell ref="E64:E67"/>
    <mergeCell ref="D64:D67"/>
    <mergeCell ref="B52:B55"/>
    <mergeCell ref="G34:H34"/>
    <mergeCell ref="I34:J34"/>
    <mergeCell ref="G51:H51"/>
    <mergeCell ref="I51:J51"/>
    <mergeCell ref="A87:F87"/>
    <mergeCell ref="G87:K87"/>
    <mergeCell ref="A70:K70"/>
    <mergeCell ref="A71:E74"/>
    <mergeCell ref="A75:E78"/>
    <mergeCell ref="A79:E8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99"/>
  <sheetViews>
    <sheetView zoomScalePageLayoutView="0" workbookViewId="0" topLeftCell="A10">
      <selection activeCell="C11" sqref="C11:C14"/>
    </sheetView>
  </sheetViews>
  <sheetFormatPr defaultColWidth="9.140625" defaultRowHeight="15"/>
  <cols>
    <col min="1" max="5" width="20.57421875" style="0" customWidth="1"/>
    <col min="6" max="6" width="28.8515625" style="0" customWidth="1"/>
    <col min="7" max="10" width="14.421875" style="0" customWidth="1"/>
    <col min="11" max="11" width="28.8515625" style="0" customWidth="1"/>
  </cols>
  <sheetData>
    <row r="1" spans="1:11" ht="15">
      <c r="A1" s="145" t="s">
        <v>71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</row>
    <row r="2" spans="1:11" ht="15">
      <c r="A2" s="145" t="s">
        <v>58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</row>
    <row r="3" spans="1:11" ht="15">
      <c r="A3" s="145" t="s">
        <v>59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</row>
    <row r="4" spans="1:11" ht="15">
      <c r="A4" s="145" t="s">
        <v>67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</row>
    <row r="5" spans="1:11" ht="15">
      <c r="A5" s="145" t="s">
        <v>65</v>
      </c>
      <c r="B5" s="145"/>
      <c r="C5" s="145"/>
      <c r="D5" s="145"/>
      <c r="E5" s="145"/>
      <c r="F5" s="145"/>
      <c r="G5" s="145"/>
      <c r="H5" s="145"/>
      <c r="I5" s="145"/>
      <c r="J5" s="145"/>
      <c r="K5" s="145"/>
    </row>
    <row r="6" spans="1:2" ht="15">
      <c r="A6" s="1"/>
      <c r="B6" s="1"/>
    </row>
    <row r="7" spans="1:11" ht="15">
      <c r="A7" s="145" t="s">
        <v>76</v>
      </c>
      <c r="B7" s="145"/>
      <c r="C7" s="148"/>
      <c r="D7" s="148"/>
      <c r="E7" s="148"/>
      <c r="F7" s="148"/>
      <c r="G7" s="148"/>
      <c r="H7" s="148"/>
      <c r="I7" s="148"/>
      <c r="J7" s="148"/>
      <c r="K7" s="148"/>
    </row>
    <row r="8" spans="1:11" ht="15">
      <c r="A8" s="24"/>
      <c r="B8" s="34"/>
      <c r="C8" s="25"/>
      <c r="D8" s="35"/>
      <c r="E8" s="25"/>
      <c r="F8" s="25"/>
      <c r="G8" s="29"/>
      <c r="H8" s="29"/>
      <c r="I8" s="25"/>
      <c r="J8" s="25"/>
      <c r="K8" s="25"/>
    </row>
    <row r="9" spans="1:11" ht="15">
      <c r="A9" s="26" t="s">
        <v>72</v>
      </c>
      <c r="B9" s="36"/>
      <c r="C9" s="25"/>
      <c r="D9" s="35"/>
      <c r="E9" s="25"/>
      <c r="F9" s="25"/>
      <c r="G9" s="29"/>
      <c r="H9" s="29"/>
      <c r="I9" s="25"/>
      <c r="J9" s="25"/>
      <c r="K9" s="25"/>
    </row>
    <row r="10" spans="1:11" ht="15">
      <c r="A10" s="33" t="s">
        <v>77</v>
      </c>
      <c r="B10" s="33"/>
      <c r="C10" s="25"/>
      <c r="D10" s="35"/>
      <c r="E10" s="25"/>
      <c r="F10" s="25"/>
      <c r="G10" s="29"/>
      <c r="H10" s="29"/>
      <c r="I10" s="25"/>
      <c r="J10" s="25"/>
      <c r="K10" s="25"/>
    </row>
    <row r="11" spans="1:11" ht="15">
      <c r="A11" s="33" t="s">
        <v>78</v>
      </c>
      <c r="B11" s="33"/>
      <c r="C11" s="25"/>
      <c r="D11" s="35"/>
      <c r="E11" s="25"/>
      <c r="F11" s="25"/>
      <c r="G11" s="29"/>
      <c r="H11" s="29"/>
      <c r="I11" s="25"/>
      <c r="J11" s="25"/>
      <c r="K11" s="25"/>
    </row>
    <row r="12" spans="1:11" ht="15">
      <c r="A12" s="33" t="s">
        <v>73</v>
      </c>
      <c r="B12" s="33"/>
      <c r="C12" s="25"/>
      <c r="D12" s="35"/>
      <c r="E12" s="25"/>
      <c r="F12" s="25"/>
      <c r="G12" s="29"/>
      <c r="H12" s="29"/>
      <c r="I12" s="25"/>
      <c r="J12" s="25"/>
      <c r="K12" s="25"/>
    </row>
    <row r="13" spans="1:11" ht="15">
      <c r="A13" s="33" t="s">
        <v>74</v>
      </c>
      <c r="B13" s="33"/>
      <c r="C13" s="25"/>
      <c r="D13" s="35"/>
      <c r="E13" s="25"/>
      <c r="F13" s="25"/>
      <c r="G13" s="29"/>
      <c r="H13" s="29"/>
      <c r="I13" s="25"/>
      <c r="J13" s="25"/>
      <c r="K13" s="25"/>
    </row>
    <row r="14" spans="1:11" ht="15">
      <c r="A14" s="33" t="s">
        <v>75</v>
      </c>
      <c r="B14" s="33"/>
      <c r="C14" s="25"/>
      <c r="D14" s="35"/>
      <c r="E14" s="25"/>
      <c r="F14" s="25"/>
      <c r="G14" s="29"/>
      <c r="H14" s="29"/>
      <c r="I14" s="25"/>
      <c r="J14" s="25"/>
      <c r="K14" s="25"/>
    </row>
    <row r="16" spans="1:11" ht="30" customHeight="1">
      <c r="A16" s="150" t="s">
        <v>14</v>
      </c>
      <c r="B16" s="150" t="s">
        <v>80</v>
      </c>
      <c r="C16" s="150" t="s">
        <v>69</v>
      </c>
      <c r="D16" s="150" t="s">
        <v>4</v>
      </c>
      <c r="E16" s="150" t="s">
        <v>20</v>
      </c>
      <c r="F16" s="150" t="s">
        <v>44</v>
      </c>
      <c r="G16" s="150"/>
      <c r="H16" s="150"/>
      <c r="I16" s="150"/>
      <c r="J16" s="150"/>
      <c r="K16" s="150"/>
    </row>
    <row r="17" spans="1:11" ht="51">
      <c r="A17" s="150"/>
      <c r="B17" s="150"/>
      <c r="C17" s="150"/>
      <c r="D17" s="150"/>
      <c r="E17" s="150"/>
      <c r="F17" s="9" t="s">
        <v>52</v>
      </c>
      <c r="G17" s="9" t="s">
        <v>31</v>
      </c>
      <c r="H17" s="9" t="s">
        <v>79</v>
      </c>
      <c r="I17" s="9" t="s">
        <v>81</v>
      </c>
      <c r="J17" s="9" t="s">
        <v>89</v>
      </c>
      <c r="K17" s="9" t="s">
        <v>32</v>
      </c>
    </row>
    <row r="18" spans="1:11" ht="14.25" customHeight="1">
      <c r="A18" s="156" t="s">
        <v>15</v>
      </c>
      <c r="B18" s="220"/>
      <c r="C18" s="220" t="s">
        <v>16</v>
      </c>
      <c r="D18" s="220"/>
      <c r="E18" s="220"/>
      <c r="F18" s="15" t="s">
        <v>53</v>
      </c>
      <c r="G18" s="13"/>
      <c r="H18" s="13"/>
      <c r="I18" s="38"/>
      <c r="J18" s="13"/>
      <c r="K18" s="13"/>
    </row>
    <row r="19" spans="1:11" ht="15">
      <c r="A19" s="157"/>
      <c r="B19" s="221"/>
      <c r="C19" s="221"/>
      <c r="D19" s="221"/>
      <c r="E19" s="221"/>
      <c r="F19" s="16" t="s">
        <v>54</v>
      </c>
      <c r="G19" s="6"/>
      <c r="H19" s="7"/>
      <c r="I19" s="6"/>
      <c r="J19" s="7"/>
      <c r="K19" s="7"/>
    </row>
    <row r="20" spans="1:11" ht="15">
      <c r="A20" s="157"/>
      <c r="B20" s="221"/>
      <c r="C20" s="221"/>
      <c r="D20" s="221"/>
      <c r="E20" s="221"/>
      <c r="F20" s="16" t="s">
        <v>55</v>
      </c>
      <c r="G20" s="6"/>
      <c r="H20" s="7"/>
      <c r="I20" s="6"/>
      <c r="J20" s="7"/>
      <c r="K20" s="7"/>
    </row>
    <row r="21" spans="1:11" ht="15">
      <c r="A21" s="157"/>
      <c r="B21" s="222"/>
      <c r="C21" s="222"/>
      <c r="D21" s="222"/>
      <c r="E21" s="222"/>
      <c r="F21" s="16" t="s">
        <v>56</v>
      </c>
      <c r="G21" s="6"/>
      <c r="H21" s="7"/>
      <c r="I21" s="6"/>
      <c r="J21" s="7"/>
      <c r="K21" s="7"/>
    </row>
    <row r="22" spans="1:11" ht="15">
      <c r="A22" s="157"/>
      <c r="B22" s="220"/>
      <c r="C22" s="217" t="s">
        <v>17</v>
      </c>
      <c r="D22" s="220"/>
      <c r="E22" s="220"/>
      <c r="F22" s="15" t="s">
        <v>53</v>
      </c>
      <c r="G22" s="6"/>
      <c r="H22" s="7"/>
      <c r="I22" s="6"/>
      <c r="J22" s="7"/>
      <c r="K22" s="7"/>
    </row>
    <row r="23" spans="1:11" ht="15">
      <c r="A23" s="157"/>
      <c r="B23" s="221"/>
      <c r="C23" s="218"/>
      <c r="D23" s="221"/>
      <c r="E23" s="221"/>
      <c r="F23" s="16" t="s">
        <v>54</v>
      </c>
      <c r="G23" s="6"/>
      <c r="H23" s="7"/>
      <c r="I23" s="6"/>
      <c r="J23" s="7"/>
      <c r="K23" s="7"/>
    </row>
    <row r="24" spans="1:11" ht="14.25" customHeight="1">
      <c r="A24" s="157"/>
      <c r="B24" s="221"/>
      <c r="C24" s="218"/>
      <c r="D24" s="221"/>
      <c r="E24" s="221"/>
      <c r="F24" s="16" t="s">
        <v>55</v>
      </c>
      <c r="G24" s="13"/>
      <c r="H24" s="13"/>
      <c r="I24" s="13"/>
      <c r="J24" s="13"/>
      <c r="K24" s="13"/>
    </row>
    <row r="25" spans="1:11" ht="15">
      <c r="A25" s="157"/>
      <c r="B25" s="222"/>
      <c r="C25" s="219"/>
      <c r="D25" s="222"/>
      <c r="E25" s="222"/>
      <c r="F25" s="16" t="s">
        <v>56</v>
      </c>
      <c r="G25" s="6"/>
      <c r="H25" s="7"/>
      <c r="I25" s="6"/>
      <c r="J25" s="7"/>
      <c r="K25" s="7"/>
    </row>
    <row r="26" spans="1:11" ht="15">
      <c r="A26" s="157"/>
      <c r="B26" s="220"/>
      <c r="C26" s="217" t="s">
        <v>18</v>
      </c>
      <c r="D26" s="220"/>
      <c r="E26" s="220"/>
      <c r="F26" s="15" t="s">
        <v>53</v>
      </c>
      <c r="G26" s="6"/>
      <c r="H26" s="7"/>
      <c r="I26" s="6"/>
      <c r="J26" s="7"/>
      <c r="K26" s="7"/>
    </row>
    <row r="27" spans="1:11" ht="15">
      <c r="A27" s="157"/>
      <c r="B27" s="221"/>
      <c r="C27" s="218"/>
      <c r="D27" s="221"/>
      <c r="E27" s="221"/>
      <c r="F27" s="16" t="s">
        <v>54</v>
      </c>
      <c r="G27" s="6"/>
      <c r="H27" s="7"/>
      <c r="I27" s="6"/>
      <c r="J27" s="7"/>
      <c r="K27" s="7"/>
    </row>
    <row r="28" spans="1:11" ht="15">
      <c r="A28" s="157"/>
      <c r="B28" s="221"/>
      <c r="C28" s="218"/>
      <c r="D28" s="221"/>
      <c r="E28" s="221"/>
      <c r="F28" s="16" t="s">
        <v>55</v>
      </c>
      <c r="G28" s="6"/>
      <c r="H28" s="7"/>
      <c r="I28" s="6"/>
      <c r="J28" s="7"/>
      <c r="K28" s="7"/>
    </row>
    <row r="29" spans="1:11" ht="14.25" customHeight="1">
      <c r="A29" s="157"/>
      <c r="B29" s="222"/>
      <c r="C29" s="219"/>
      <c r="D29" s="222"/>
      <c r="E29" s="222"/>
      <c r="F29" s="16" t="s">
        <v>56</v>
      </c>
      <c r="G29" s="13"/>
      <c r="H29" s="13"/>
      <c r="I29" s="13"/>
      <c r="J29" s="13"/>
      <c r="K29" s="13"/>
    </row>
    <row r="30" spans="1:11" ht="15">
      <c r="A30" s="157"/>
      <c r="B30" s="220"/>
      <c r="C30" s="217" t="s">
        <v>23</v>
      </c>
      <c r="D30" s="220"/>
      <c r="E30" s="220"/>
      <c r="F30" s="15" t="s">
        <v>53</v>
      </c>
      <c r="G30" s="6"/>
      <c r="H30" s="7"/>
      <c r="I30" s="6"/>
      <c r="J30" s="7"/>
      <c r="K30" s="7"/>
    </row>
    <row r="31" spans="1:11" ht="15">
      <c r="A31" s="157"/>
      <c r="B31" s="221"/>
      <c r="C31" s="218"/>
      <c r="D31" s="221"/>
      <c r="E31" s="221"/>
      <c r="F31" s="16" t="s">
        <v>54</v>
      </c>
      <c r="G31" s="6"/>
      <c r="H31" s="7"/>
      <c r="I31" s="6"/>
      <c r="J31" s="7"/>
      <c r="K31" s="7"/>
    </row>
    <row r="32" spans="1:11" ht="15">
      <c r="A32" s="157"/>
      <c r="B32" s="221"/>
      <c r="C32" s="218"/>
      <c r="D32" s="221"/>
      <c r="E32" s="221"/>
      <c r="F32" s="16" t="s">
        <v>55</v>
      </c>
      <c r="G32" s="6"/>
      <c r="H32" s="7"/>
      <c r="I32" s="6"/>
      <c r="J32" s="7"/>
      <c r="K32" s="7"/>
    </row>
    <row r="33" spans="1:11" ht="15">
      <c r="A33" s="158"/>
      <c r="B33" s="222"/>
      <c r="C33" s="219"/>
      <c r="D33" s="222"/>
      <c r="E33" s="222"/>
      <c r="F33" s="16" t="s">
        <v>56</v>
      </c>
      <c r="G33" s="6"/>
      <c r="H33" s="7"/>
      <c r="I33" s="6"/>
      <c r="J33" s="7"/>
      <c r="K33" s="7"/>
    </row>
    <row r="34" spans="1:11" ht="27" customHeight="1">
      <c r="A34" s="231" t="s">
        <v>48</v>
      </c>
      <c r="B34" s="231"/>
      <c r="C34" s="231"/>
      <c r="D34" s="226"/>
      <c r="E34" s="227"/>
      <c r="F34" s="23" t="s">
        <v>57</v>
      </c>
      <c r="G34" s="226"/>
      <c r="H34" s="227"/>
      <c r="I34" s="223" t="s">
        <v>39</v>
      </c>
      <c r="J34" s="225"/>
      <c r="K34" s="7"/>
    </row>
    <row r="35" spans="1:11" ht="14.25" customHeight="1">
      <c r="A35" s="156" t="s">
        <v>24</v>
      </c>
      <c r="B35" s="220"/>
      <c r="C35" s="220" t="s">
        <v>16</v>
      </c>
      <c r="D35" s="220"/>
      <c r="E35" s="220"/>
      <c r="F35" s="15" t="s">
        <v>53</v>
      </c>
      <c r="G35" s="13"/>
      <c r="H35" s="13"/>
      <c r="I35" s="13"/>
      <c r="J35" s="13"/>
      <c r="K35" s="13"/>
    </row>
    <row r="36" spans="1:11" ht="14.25" customHeight="1">
      <c r="A36" s="157"/>
      <c r="B36" s="221"/>
      <c r="C36" s="221"/>
      <c r="D36" s="221"/>
      <c r="E36" s="221"/>
      <c r="F36" s="16" t="s">
        <v>54</v>
      </c>
      <c r="G36" s="13"/>
      <c r="H36" s="13"/>
      <c r="I36" s="13"/>
      <c r="J36" s="13"/>
      <c r="K36" s="13"/>
    </row>
    <row r="37" spans="1:11" ht="15">
      <c r="A37" s="157"/>
      <c r="B37" s="221"/>
      <c r="C37" s="221"/>
      <c r="D37" s="221"/>
      <c r="E37" s="221"/>
      <c r="F37" s="16" t="s">
        <v>55</v>
      </c>
      <c r="G37" s="6"/>
      <c r="H37" s="7"/>
      <c r="I37" s="6"/>
      <c r="J37" s="7"/>
      <c r="K37" s="7"/>
    </row>
    <row r="38" spans="1:11" ht="15">
      <c r="A38" s="157"/>
      <c r="B38" s="222"/>
      <c r="C38" s="222"/>
      <c r="D38" s="222"/>
      <c r="E38" s="222"/>
      <c r="F38" s="16" t="s">
        <v>56</v>
      </c>
      <c r="G38" s="6"/>
      <c r="H38" s="7"/>
      <c r="I38" s="6"/>
      <c r="J38" s="7"/>
      <c r="K38" s="7"/>
    </row>
    <row r="39" spans="1:11" ht="15">
      <c r="A39" s="157"/>
      <c r="B39" s="220"/>
      <c r="C39" s="217" t="s">
        <v>17</v>
      </c>
      <c r="D39" s="220"/>
      <c r="E39" s="220"/>
      <c r="F39" s="15" t="s">
        <v>53</v>
      </c>
      <c r="G39" s="6"/>
      <c r="H39" s="7"/>
      <c r="I39" s="6"/>
      <c r="J39" s="7"/>
      <c r="K39" s="7"/>
    </row>
    <row r="40" spans="1:11" ht="15">
      <c r="A40" s="157"/>
      <c r="B40" s="221"/>
      <c r="C40" s="218"/>
      <c r="D40" s="221"/>
      <c r="E40" s="221"/>
      <c r="F40" s="16" t="s">
        <v>54</v>
      </c>
      <c r="G40" s="6"/>
      <c r="H40" s="7"/>
      <c r="I40" s="6"/>
      <c r="J40" s="7"/>
      <c r="K40" s="7"/>
    </row>
    <row r="41" spans="1:11" ht="14.25" customHeight="1">
      <c r="A41" s="157"/>
      <c r="B41" s="221"/>
      <c r="C41" s="218"/>
      <c r="D41" s="221"/>
      <c r="E41" s="221"/>
      <c r="F41" s="16" t="s">
        <v>55</v>
      </c>
      <c r="G41" s="13"/>
      <c r="H41" s="13"/>
      <c r="I41" s="13"/>
      <c r="J41" s="13"/>
      <c r="K41" s="13"/>
    </row>
    <row r="42" spans="1:11" ht="15">
      <c r="A42" s="157"/>
      <c r="B42" s="222"/>
      <c r="C42" s="219"/>
      <c r="D42" s="222"/>
      <c r="E42" s="222"/>
      <c r="F42" s="16" t="s">
        <v>56</v>
      </c>
      <c r="G42" s="6"/>
      <c r="H42" s="7"/>
      <c r="I42" s="6"/>
      <c r="J42" s="7"/>
      <c r="K42" s="7"/>
    </row>
    <row r="43" spans="1:11" ht="15">
      <c r="A43" s="157"/>
      <c r="B43" s="220"/>
      <c r="C43" s="217" t="s">
        <v>18</v>
      </c>
      <c r="D43" s="220"/>
      <c r="E43" s="220"/>
      <c r="F43" s="15" t="s">
        <v>53</v>
      </c>
      <c r="G43" s="6"/>
      <c r="H43" s="7"/>
      <c r="I43" s="6"/>
      <c r="J43" s="7"/>
      <c r="K43" s="7"/>
    </row>
    <row r="44" spans="1:11" ht="15">
      <c r="A44" s="157"/>
      <c r="B44" s="221"/>
      <c r="C44" s="218"/>
      <c r="D44" s="221"/>
      <c r="E44" s="221"/>
      <c r="F44" s="16" t="s">
        <v>54</v>
      </c>
      <c r="G44" s="6"/>
      <c r="H44" s="7"/>
      <c r="I44" s="6"/>
      <c r="J44" s="7"/>
      <c r="K44" s="7"/>
    </row>
    <row r="45" spans="1:11" ht="15">
      <c r="A45" s="157"/>
      <c r="B45" s="221"/>
      <c r="C45" s="218"/>
      <c r="D45" s="221"/>
      <c r="E45" s="221"/>
      <c r="F45" s="16" t="s">
        <v>55</v>
      </c>
      <c r="G45" s="6"/>
      <c r="H45" s="7"/>
      <c r="I45" s="6"/>
      <c r="J45" s="7"/>
      <c r="K45" s="7"/>
    </row>
    <row r="46" spans="1:11" ht="14.25" customHeight="1">
      <c r="A46" s="157"/>
      <c r="B46" s="222"/>
      <c r="C46" s="219"/>
      <c r="D46" s="222"/>
      <c r="E46" s="222"/>
      <c r="F46" s="16" t="s">
        <v>56</v>
      </c>
      <c r="G46" s="13"/>
      <c r="H46" s="13"/>
      <c r="I46" s="13"/>
      <c r="J46" s="13"/>
      <c r="K46" s="13"/>
    </row>
    <row r="47" spans="1:11" ht="14.25" customHeight="1">
      <c r="A47" s="157"/>
      <c r="B47" s="220"/>
      <c r="C47" s="217" t="s">
        <v>23</v>
      </c>
      <c r="D47" s="220"/>
      <c r="E47" s="220"/>
      <c r="F47" s="15" t="s">
        <v>53</v>
      </c>
      <c r="G47" s="13"/>
      <c r="H47" s="13"/>
      <c r="I47" s="13"/>
      <c r="J47" s="13"/>
      <c r="K47" s="13"/>
    </row>
    <row r="48" spans="1:11" ht="15">
      <c r="A48" s="157"/>
      <c r="B48" s="221"/>
      <c r="C48" s="218"/>
      <c r="D48" s="221"/>
      <c r="E48" s="221"/>
      <c r="F48" s="16" t="s">
        <v>54</v>
      </c>
      <c r="G48" s="6"/>
      <c r="H48" s="7"/>
      <c r="I48" s="6"/>
      <c r="J48" s="7"/>
      <c r="K48" s="7"/>
    </row>
    <row r="49" spans="1:11" ht="15">
      <c r="A49" s="157"/>
      <c r="B49" s="221"/>
      <c r="C49" s="218"/>
      <c r="D49" s="221"/>
      <c r="E49" s="221"/>
      <c r="F49" s="16" t="s">
        <v>55</v>
      </c>
      <c r="G49" s="6"/>
      <c r="H49" s="7"/>
      <c r="I49" s="6"/>
      <c r="J49" s="7"/>
      <c r="K49" s="7"/>
    </row>
    <row r="50" spans="1:11" ht="15">
      <c r="A50" s="158"/>
      <c r="B50" s="222"/>
      <c r="C50" s="219"/>
      <c r="D50" s="222"/>
      <c r="E50" s="222"/>
      <c r="F50" s="16" t="s">
        <v>56</v>
      </c>
      <c r="G50" s="6"/>
      <c r="H50" s="7"/>
      <c r="I50" s="6"/>
      <c r="J50" s="7"/>
      <c r="K50" s="7"/>
    </row>
    <row r="51" spans="1:11" ht="27" customHeight="1">
      <c r="A51" s="231" t="s">
        <v>49</v>
      </c>
      <c r="B51" s="231"/>
      <c r="C51" s="231"/>
      <c r="D51" s="226"/>
      <c r="E51" s="227"/>
      <c r="F51" s="23" t="s">
        <v>57</v>
      </c>
      <c r="G51" s="226"/>
      <c r="H51" s="227"/>
      <c r="I51" s="223" t="s">
        <v>39</v>
      </c>
      <c r="J51" s="225"/>
      <c r="K51" s="7"/>
    </row>
    <row r="52" spans="1:11" ht="14.25" customHeight="1">
      <c r="A52" s="156" t="s">
        <v>33</v>
      </c>
      <c r="B52" s="220"/>
      <c r="C52" s="220" t="s">
        <v>16</v>
      </c>
      <c r="D52" s="220"/>
      <c r="E52" s="220"/>
      <c r="F52" s="15" t="s">
        <v>53</v>
      </c>
      <c r="G52" s="13"/>
      <c r="H52" s="13"/>
      <c r="I52" s="13"/>
      <c r="J52" s="13"/>
      <c r="K52" s="13"/>
    </row>
    <row r="53" spans="1:11" ht="15">
      <c r="A53" s="157"/>
      <c r="B53" s="221"/>
      <c r="C53" s="221"/>
      <c r="D53" s="221"/>
      <c r="E53" s="221"/>
      <c r="F53" s="16" t="s">
        <v>54</v>
      </c>
      <c r="G53" s="6"/>
      <c r="H53" s="7"/>
      <c r="I53" s="6"/>
      <c r="J53" s="7"/>
      <c r="K53" s="7"/>
    </row>
    <row r="54" spans="1:11" ht="15">
      <c r="A54" s="157"/>
      <c r="B54" s="221"/>
      <c r="C54" s="221"/>
      <c r="D54" s="221"/>
      <c r="E54" s="221"/>
      <c r="F54" s="16" t="s">
        <v>55</v>
      </c>
      <c r="G54" s="6"/>
      <c r="H54" s="7"/>
      <c r="I54" s="6"/>
      <c r="J54" s="7"/>
      <c r="K54" s="7"/>
    </row>
    <row r="55" spans="1:11" ht="15">
      <c r="A55" s="157"/>
      <c r="B55" s="222"/>
      <c r="C55" s="222"/>
      <c r="D55" s="222"/>
      <c r="E55" s="222"/>
      <c r="F55" s="16" t="s">
        <v>56</v>
      </c>
      <c r="G55" s="6"/>
      <c r="H55" s="7"/>
      <c r="I55" s="6"/>
      <c r="J55" s="7"/>
      <c r="K55" s="7"/>
    </row>
    <row r="56" spans="1:11" ht="15">
      <c r="A56" s="157"/>
      <c r="B56" s="220"/>
      <c r="C56" s="217" t="s">
        <v>17</v>
      </c>
      <c r="D56" s="220"/>
      <c r="E56" s="220"/>
      <c r="F56" s="15" t="s">
        <v>53</v>
      </c>
      <c r="G56" s="6"/>
      <c r="H56" s="7"/>
      <c r="I56" s="6"/>
      <c r="J56" s="7"/>
      <c r="K56" s="7"/>
    </row>
    <row r="57" spans="1:11" ht="15">
      <c r="A57" s="157"/>
      <c r="B57" s="221"/>
      <c r="C57" s="218"/>
      <c r="D57" s="221"/>
      <c r="E57" s="221"/>
      <c r="F57" s="16" t="s">
        <v>54</v>
      </c>
      <c r="G57" s="6"/>
      <c r="H57" s="7"/>
      <c r="I57" s="6"/>
      <c r="J57" s="7"/>
      <c r="K57" s="7"/>
    </row>
    <row r="58" spans="1:11" ht="14.25" customHeight="1">
      <c r="A58" s="157"/>
      <c r="B58" s="221"/>
      <c r="C58" s="218"/>
      <c r="D58" s="221"/>
      <c r="E58" s="221"/>
      <c r="F58" s="16" t="s">
        <v>55</v>
      </c>
      <c r="G58" s="13"/>
      <c r="H58" s="13"/>
      <c r="I58" s="13"/>
      <c r="J58" s="13"/>
      <c r="K58" s="13"/>
    </row>
    <row r="59" spans="1:11" ht="15">
      <c r="A59" s="157"/>
      <c r="B59" s="222"/>
      <c r="C59" s="219"/>
      <c r="D59" s="222"/>
      <c r="E59" s="222"/>
      <c r="F59" s="16" t="s">
        <v>56</v>
      </c>
      <c r="G59" s="6"/>
      <c r="H59" s="7"/>
      <c r="I59" s="6"/>
      <c r="J59" s="7"/>
      <c r="K59" s="7"/>
    </row>
    <row r="60" spans="1:11" ht="15">
      <c r="A60" s="157"/>
      <c r="B60" s="220"/>
      <c r="C60" s="217" t="s">
        <v>18</v>
      </c>
      <c r="D60" s="220"/>
      <c r="E60" s="220"/>
      <c r="F60" s="15" t="s">
        <v>53</v>
      </c>
      <c r="G60" s="6"/>
      <c r="H60" s="7"/>
      <c r="I60" s="6"/>
      <c r="J60" s="7"/>
      <c r="K60" s="7"/>
    </row>
    <row r="61" spans="1:11" ht="15">
      <c r="A61" s="157"/>
      <c r="B61" s="221"/>
      <c r="C61" s="218"/>
      <c r="D61" s="221"/>
      <c r="E61" s="221"/>
      <c r="F61" s="16" t="s">
        <v>54</v>
      </c>
      <c r="G61" s="6"/>
      <c r="H61" s="7"/>
      <c r="I61" s="6"/>
      <c r="J61" s="7"/>
      <c r="K61" s="7"/>
    </row>
    <row r="62" spans="1:11" ht="15">
      <c r="A62" s="157"/>
      <c r="B62" s="221"/>
      <c r="C62" s="218"/>
      <c r="D62" s="221"/>
      <c r="E62" s="221"/>
      <c r="F62" s="16" t="s">
        <v>55</v>
      </c>
      <c r="G62" s="6"/>
      <c r="H62" s="7"/>
      <c r="I62" s="6"/>
      <c r="J62" s="7"/>
      <c r="K62" s="7"/>
    </row>
    <row r="63" spans="1:11" ht="14.25" customHeight="1">
      <c r="A63" s="157"/>
      <c r="B63" s="222"/>
      <c r="C63" s="219"/>
      <c r="D63" s="222"/>
      <c r="E63" s="222"/>
      <c r="F63" s="16" t="s">
        <v>56</v>
      </c>
      <c r="G63" s="13"/>
      <c r="H63" s="13"/>
      <c r="I63" s="13"/>
      <c r="J63" s="13"/>
      <c r="K63" s="13"/>
    </row>
    <row r="64" spans="1:11" ht="15">
      <c r="A64" s="157"/>
      <c r="B64" s="220"/>
      <c r="C64" s="217" t="s">
        <v>23</v>
      </c>
      <c r="D64" s="220"/>
      <c r="E64" s="220"/>
      <c r="F64" s="15" t="s">
        <v>53</v>
      </c>
      <c r="G64" s="6"/>
      <c r="H64" s="7"/>
      <c r="I64" s="6"/>
      <c r="J64" s="7"/>
      <c r="K64" s="7"/>
    </row>
    <row r="65" spans="1:11" ht="15">
      <c r="A65" s="157"/>
      <c r="B65" s="221"/>
      <c r="C65" s="218"/>
      <c r="D65" s="221"/>
      <c r="E65" s="221"/>
      <c r="F65" s="16" t="s">
        <v>54</v>
      </c>
      <c r="G65" s="6"/>
      <c r="H65" s="7"/>
      <c r="I65" s="6"/>
      <c r="J65" s="7"/>
      <c r="K65" s="7"/>
    </row>
    <row r="66" spans="1:11" ht="15">
      <c r="A66" s="157"/>
      <c r="B66" s="221"/>
      <c r="C66" s="218"/>
      <c r="D66" s="221"/>
      <c r="E66" s="221"/>
      <c r="F66" s="16" t="s">
        <v>55</v>
      </c>
      <c r="G66" s="6"/>
      <c r="H66" s="7"/>
      <c r="I66" s="6"/>
      <c r="J66" s="7"/>
      <c r="K66" s="7"/>
    </row>
    <row r="67" spans="1:11" ht="15">
      <c r="A67" s="158"/>
      <c r="B67" s="222"/>
      <c r="C67" s="219"/>
      <c r="D67" s="222"/>
      <c r="E67" s="222"/>
      <c r="F67" s="16" t="s">
        <v>56</v>
      </c>
      <c r="G67" s="6"/>
      <c r="H67" s="7"/>
      <c r="I67" s="6"/>
      <c r="J67" s="7"/>
      <c r="K67" s="7"/>
    </row>
    <row r="68" spans="1:11" ht="27" customHeight="1">
      <c r="A68" s="231" t="s">
        <v>50</v>
      </c>
      <c r="B68" s="231"/>
      <c r="C68" s="231"/>
      <c r="D68" s="226"/>
      <c r="E68" s="227"/>
      <c r="F68" s="23" t="s">
        <v>57</v>
      </c>
      <c r="G68" s="226"/>
      <c r="H68" s="227"/>
      <c r="I68" s="223" t="s">
        <v>39</v>
      </c>
      <c r="J68" s="225"/>
      <c r="K68" s="7"/>
    </row>
    <row r="69" spans="1:11" ht="27" customHeight="1">
      <c r="A69" s="231" t="s">
        <v>38</v>
      </c>
      <c r="B69" s="231"/>
      <c r="C69" s="231"/>
      <c r="D69" s="226"/>
      <c r="E69" s="227"/>
      <c r="F69" s="23" t="s">
        <v>86</v>
      </c>
      <c r="G69" s="226"/>
      <c r="H69" s="227"/>
      <c r="I69" s="223" t="s">
        <v>84</v>
      </c>
      <c r="J69" s="225"/>
      <c r="K69" s="7"/>
    </row>
    <row r="70" spans="1:11" ht="14.25" customHeight="1">
      <c r="A70" s="228" t="s">
        <v>45</v>
      </c>
      <c r="B70" s="228"/>
      <c r="C70" s="228"/>
      <c r="D70" s="228"/>
      <c r="E70" s="228"/>
      <c r="F70" s="228"/>
      <c r="G70" s="228"/>
      <c r="H70" s="228"/>
      <c r="I70" s="228"/>
      <c r="J70" s="228"/>
      <c r="K70" s="228"/>
    </row>
    <row r="71" spans="1:11" s="18" customFormat="1" ht="14.25" customHeight="1">
      <c r="A71" s="190" t="s">
        <v>40</v>
      </c>
      <c r="B71" s="191"/>
      <c r="C71" s="191"/>
      <c r="D71" s="191"/>
      <c r="E71" s="192"/>
      <c r="F71" s="15" t="s">
        <v>53</v>
      </c>
      <c r="G71" s="15"/>
      <c r="H71" s="15"/>
      <c r="I71" s="15"/>
      <c r="J71" s="15"/>
      <c r="K71" s="19"/>
    </row>
    <row r="72" spans="1:11" ht="15">
      <c r="A72" s="193"/>
      <c r="B72" s="194"/>
      <c r="C72" s="194"/>
      <c r="D72" s="194"/>
      <c r="E72" s="195"/>
      <c r="F72" s="16" t="s">
        <v>54</v>
      </c>
      <c r="G72" s="7"/>
      <c r="H72" s="7"/>
      <c r="I72" s="7"/>
      <c r="J72" s="7"/>
      <c r="K72" s="20"/>
    </row>
    <row r="73" spans="1:11" ht="14.25" customHeight="1">
      <c r="A73" s="193"/>
      <c r="B73" s="194"/>
      <c r="C73" s="194"/>
      <c r="D73" s="194"/>
      <c r="E73" s="195"/>
      <c r="F73" s="16" t="s">
        <v>55</v>
      </c>
      <c r="G73" s="7"/>
      <c r="H73" s="7"/>
      <c r="I73" s="7"/>
      <c r="J73" s="7"/>
      <c r="K73" s="20"/>
    </row>
    <row r="74" spans="1:11" ht="14.25" customHeight="1">
      <c r="A74" s="196"/>
      <c r="B74" s="197"/>
      <c r="C74" s="197"/>
      <c r="D74" s="197"/>
      <c r="E74" s="198"/>
      <c r="F74" s="16" t="s">
        <v>56</v>
      </c>
      <c r="G74" s="7"/>
      <c r="H74" s="7"/>
      <c r="I74" s="7"/>
      <c r="J74" s="7"/>
      <c r="K74" s="20"/>
    </row>
    <row r="75" spans="1:11" s="18" customFormat="1" ht="15">
      <c r="A75" s="190" t="s">
        <v>41</v>
      </c>
      <c r="B75" s="191"/>
      <c r="C75" s="191"/>
      <c r="D75" s="191"/>
      <c r="E75" s="192"/>
      <c r="F75" s="15" t="s">
        <v>53</v>
      </c>
      <c r="G75" s="15"/>
      <c r="H75" s="15"/>
      <c r="I75" s="15"/>
      <c r="J75" s="15"/>
      <c r="K75" s="19"/>
    </row>
    <row r="76" spans="1:11" ht="15">
      <c r="A76" s="193"/>
      <c r="B76" s="194"/>
      <c r="C76" s="194"/>
      <c r="D76" s="194"/>
      <c r="E76" s="195"/>
      <c r="F76" s="16" t="s">
        <v>54</v>
      </c>
      <c r="G76" s="7"/>
      <c r="H76" s="7"/>
      <c r="I76" s="7"/>
      <c r="J76" s="7"/>
      <c r="K76" s="20"/>
    </row>
    <row r="77" spans="1:11" ht="14.25" customHeight="1">
      <c r="A77" s="193"/>
      <c r="B77" s="194"/>
      <c r="C77" s="194"/>
      <c r="D77" s="194"/>
      <c r="E77" s="195"/>
      <c r="F77" s="16" t="s">
        <v>55</v>
      </c>
      <c r="G77" s="7"/>
      <c r="H77" s="7"/>
      <c r="I77" s="7"/>
      <c r="J77" s="7"/>
      <c r="K77" s="20"/>
    </row>
    <row r="78" spans="1:11" ht="14.25" customHeight="1">
      <c r="A78" s="196"/>
      <c r="B78" s="197"/>
      <c r="C78" s="197"/>
      <c r="D78" s="197"/>
      <c r="E78" s="198"/>
      <c r="F78" s="16" t="s">
        <v>56</v>
      </c>
      <c r="G78" s="7"/>
      <c r="H78" s="7"/>
      <c r="I78" s="7"/>
      <c r="J78" s="7"/>
      <c r="K78" s="20"/>
    </row>
    <row r="79" spans="1:11" s="18" customFormat="1" ht="14.25" customHeight="1">
      <c r="A79" s="190" t="s">
        <v>42</v>
      </c>
      <c r="B79" s="191"/>
      <c r="C79" s="191"/>
      <c r="D79" s="191"/>
      <c r="E79" s="192"/>
      <c r="F79" s="15" t="s">
        <v>53</v>
      </c>
      <c r="G79" s="15"/>
      <c r="H79" s="15"/>
      <c r="I79" s="15"/>
      <c r="J79" s="15"/>
      <c r="K79" s="19"/>
    </row>
    <row r="80" spans="1:11" ht="15">
      <c r="A80" s="193"/>
      <c r="B80" s="194"/>
      <c r="C80" s="194"/>
      <c r="D80" s="194"/>
      <c r="E80" s="195"/>
      <c r="F80" s="16" t="s">
        <v>54</v>
      </c>
      <c r="G80" s="7"/>
      <c r="H80" s="7"/>
      <c r="I80" s="7"/>
      <c r="J80" s="7"/>
      <c r="K80" s="20"/>
    </row>
    <row r="81" spans="1:11" ht="14.25" customHeight="1">
      <c r="A81" s="193"/>
      <c r="B81" s="194"/>
      <c r="C81" s="194"/>
      <c r="D81" s="194"/>
      <c r="E81" s="195"/>
      <c r="F81" s="16" t="s">
        <v>55</v>
      </c>
      <c r="G81" s="7"/>
      <c r="H81" s="7"/>
      <c r="I81" s="7"/>
      <c r="J81" s="7"/>
      <c r="K81" s="20"/>
    </row>
    <row r="82" spans="1:11" ht="14.25" customHeight="1">
      <c r="A82" s="196"/>
      <c r="B82" s="197"/>
      <c r="C82" s="197"/>
      <c r="D82" s="197"/>
      <c r="E82" s="198"/>
      <c r="F82" s="16" t="s">
        <v>56</v>
      </c>
      <c r="G82" s="7"/>
      <c r="H82" s="7"/>
      <c r="I82" s="7"/>
      <c r="J82" s="7"/>
      <c r="K82" s="20"/>
    </row>
    <row r="83" spans="1:11" s="18" customFormat="1" ht="14.25" customHeight="1">
      <c r="A83" s="190" t="s">
        <v>43</v>
      </c>
      <c r="B83" s="191"/>
      <c r="C83" s="191"/>
      <c r="D83" s="191"/>
      <c r="E83" s="192"/>
      <c r="F83" s="15" t="s">
        <v>53</v>
      </c>
      <c r="G83" s="15"/>
      <c r="H83" s="15"/>
      <c r="I83" s="15"/>
      <c r="J83" s="15"/>
      <c r="K83" s="19"/>
    </row>
    <row r="84" spans="1:11" ht="15">
      <c r="A84" s="193"/>
      <c r="B84" s="194"/>
      <c r="C84" s="194"/>
      <c r="D84" s="194"/>
      <c r="E84" s="195"/>
      <c r="F84" s="16" t="s">
        <v>54</v>
      </c>
      <c r="G84" s="7"/>
      <c r="H84" s="7"/>
      <c r="I84" s="7"/>
      <c r="J84" s="7"/>
      <c r="K84" s="20"/>
    </row>
    <row r="85" spans="1:11" ht="15">
      <c r="A85" s="193"/>
      <c r="B85" s="194"/>
      <c r="C85" s="194"/>
      <c r="D85" s="194"/>
      <c r="E85" s="195"/>
      <c r="F85" s="16" t="s">
        <v>55</v>
      </c>
      <c r="G85" s="7"/>
      <c r="H85" s="7"/>
      <c r="I85" s="7"/>
      <c r="J85" s="7"/>
      <c r="K85" s="20"/>
    </row>
    <row r="86" spans="1:11" ht="14.25" customHeight="1">
      <c r="A86" s="196"/>
      <c r="B86" s="197"/>
      <c r="C86" s="197"/>
      <c r="D86" s="197"/>
      <c r="E86" s="198"/>
      <c r="F86" s="16" t="s">
        <v>56</v>
      </c>
      <c r="G86" s="7"/>
      <c r="H86" s="7"/>
      <c r="I86" s="7"/>
      <c r="J86" s="7"/>
      <c r="K86" s="20"/>
    </row>
    <row r="87" spans="1:11" ht="27" customHeight="1">
      <c r="A87" s="223" t="s">
        <v>87</v>
      </c>
      <c r="B87" s="224"/>
      <c r="C87" s="224"/>
      <c r="D87" s="224"/>
      <c r="E87" s="224"/>
      <c r="F87" s="225"/>
      <c r="G87" s="226"/>
      <c r="H87" s="229"/>
      <c r="I87" s="229"/>
      <c r="J87" s="229"/>
      <c r="K87" s="227"/>
    </row>
    <row r="88" spans="1:11" ht="27" customHeight="1">
      <c r="A88" s="223" t="s">
        <v>57</v>
      </c>
      <c r="B88" s="224"/>
      <c r="C88" s="224"/>
      <c r="D88" s="224"/>
      <c r="E88" s="224"/>
      <c r="F88" s="225"/>
      <c r="G88" s="226"/>
      <c r="H88" s="229"/>
      <c r="I88" s="229"/>
      <c r="J88" s="229"/>
      <c r="K88" s="227"/>
    </row>
    <row r="92" spans="2:10" ht="15">
      <c r="B92" s="3"/>
      <c r="C92" s="4"/>
      <c r="D92" s="10"/>
      <c r="E92" s="14"/>
      <c r="G92" s="10"/>
      <c r="H92" s="4"/>
      <c r="I92" s="4"/>
      <c r="J92" s="4"/>
    </row>
    <row r="93" spans="1:12" ht="15">
      <c r="A93" s="232" t="s">
        <v>61</v>
      </c>
      <c r="B93" s="232"/>
      <c r="C93" s="232"/>
      <c r="D93" s="232"/>
      <c r="E93" s="232"/>
      <c r="F93" s="232"/>
      <c r="H93" s="31"/>
      <c r="I93" s="30" t="s">
        <v>26</v>
      </c>
      <c r="J93" s="30"/>
      <c r="L93" s="11"/>
    </row>
    <row r="94" spans="1:12" ht="15">
      <c r="A94" s="233" t="s">
        <v>9</v>
      </c>
      <c r="B94" s="233"/>
      <c r="C94" s="233"/>
      <c r="D94" s="233"/>
      <c r="E94" s="233"/>
      <c r="F94" s="233"/>
      <c r="H94" s="32"/>
      <c r="I94" s="27" t="s">
        <v>9</v>
      </c>
      <c r="J94" s="27"/>
      <c r="L94" s="12"/>
    </row>
    <row r="97" spans="5:10" ht="15">
      <c r="E97" s="4"/>
      <c r="F97" s="4"/>
      <c r="H97" s="14"/>
      <c r="I97" s="10"/>
      <c r="J97" s="14"/>
    </row>
    <row r="98" spans="5:9" ht="15">
      <c r="E98" s="143" t="s">
        <v>27</v>
      </c>
      <c r="F98" s="143"/>
      <c r="H98" s="11"/>
      <c r="I98" s="11"/>
    </row>
    <row r="99" spans="5:9" ht="15">
      <c r="E99" s="145" t="s">
        <v>9</v>
      </c>
      <c r="F99" s="145"/>
      <c r="H99" s="12"/>
      <c r="I99" s="12"/>
    </row>
  </sheetData>
  <sheetProtection/>
  <mergeCells count="92">
    <mergeCell ref="C26:C29"/>
    <mergeCell ref="E26:E29"/>
    <mergeCell ref="B18:B21"/>
    <mergeCell ref="B30:B33"/>
    <mergeCell ref="E30:E33"/>
    <mergeCell ref="D18:D21"/>
    <mergeCell ref="D22:D25"/>
    <mergeCell ref="D26:D29"/>
    <mergeCell ref="D30:D33"/>
    <mergeCell ref="E18:E21"/>
    <mergeCell ref="B35:B38"/>
    <mergeCell ref="B39:B42"/>
    <mergeCell ref="B26:B29"/>
    <mergeCell ref="B22:B25"/>
    <mergeCell ref="C22:C25"/>
    <mergeCell ref="A34:C34"/>
    <mergeCell ref="C35:C38"/>
    <mergeCell ref="A18:A33"/>
    <mergeCell ref="C18:C21"/>
    <mergeCell ref="C30:C33"/>
    <mergeCell ref="C16:C17"/>
    <mergeCell ref="E16:E17"/>
    <mergeCell ref="F16:K16"/>
    <mergeCell ref="A5:K5"/>
    <mergeCell ref="A7:K7"/>
    <mergeCell ref="B16:B17"/>
    <mergeCell ref="D16:D17"/>
    <mergeCell ref="G69:H69"/>
    <mergeCell ref="I68:J68"/>
    <mergeCell ref="I69:J69"/>
    <mergeCell ref="D56:D59"/>
    <mergeCell ref="D60:D63"/>
    <mergeCell ref="A1:K1"/>
    <mergeCell ref="A2:K2"/>
    <mergeCell ref="A3:K3"/>
    <mergeCell ref="A4:K4"/>
    <mergeCell ref="A16:A17"/>
    <mergeCell ref="G88:K88"/>
    <mergeCell ref="A68:C68"/>
    <mergeCell ref="D69:E69"/>
    <mergeCell ref="D68:E68"/>
    <mergeCell ref="A69:C69"/>
    <mergeCell ref="E47:E50"/>
    <mergeCell ref="B60:B63"/>
    <mergeCell ref="B64:B67"/>
    <mergeCell ref="C60:C63"/>
    <mergeCell ref="E60:E63"/>
    <mergeCell ref="E22:E25"/>
    <mergeCell ref="A52:A67"/>
    <mergeCell ref="C52:C55"/>
    <mergeCell ref="E52:E55"/>
    <mergeCell ref="E35:E38"/>
    <mergeCell ref="D34:E34"/>
    <mergeCell ref="A51:C51"/>
    <mergeCell ref="C47:C50"/>
    <mergeCell ref="C43:C46"/>
    <mergeCell ref="E43:E46"/>
    <mergeCell ref="G68:H68"/>
    <mergeCell ref="E39:E42"/>
    <mergeCell ref="C39:C42"/>
    <mergeCell ref="B43:B46"/>
    <mergeCell ref="B47:B50"/>
    <mergeCell ref="A35:A50"/>
    <mergeCell ref="D35:D38"/>
    <mergeCell ref="D39:D42"/>
    <mergeCell ref="D43:D46"/>
    <mergeCell ref="D47:D50"/>
    <mergeCell ref="A94:F94"/>
    <mergeCell ref="A83:E86"/>
    <mergeCell ref="E98:F98"/>
    <mergeCell ref="E99:F99"/>
    <mergeCell ref="A88:F88"/>
    <mergeCell ref="B56:B59"/>
    <mergeCell ref="C64:C67"/>
    <mergeCell ref="D51:E51"/>
    <mergeCell ref="D52:D55"/>
    <mergeCell ref="A93:F93"/>
    <mergeCell ref="C56:C59"/>
    <mergeCell ref="E56:E59"/>
    <mergeCell ref="E64:E67"/>
    <mergeCell ref="D64:D67"/>
    <mergeCell ref="B52:B55"/>
    <mergeCell ref="G34:H34"/>
    <mergeCell ref="I34:J34"/>
    <mergeCell ref="G51:H51"/>
    <mergeCell ref="I51:J51"/>
    <mergeCell ref="A87:F87"/>
    <mergeCell ref="G87:K87"/>
    <mergeCell ref="A70:K70"/>
    <mergeCell ref="A71:E74"/>
    <mergeCell ref="A75:E78"/>
    <mergeCell ref="A79:E8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/>
  </sheetPr>
  <dimension ref="A1:I40"/>
  <sheetViews>
    <sheetView zoomScalePageLayoutView="0" workbookViewId="0" topLeftCell="A1">
      <selection activeCell="A27" sqref="A27:IV27"/>
    </sheetView>
  </sheetViews>
  <sheetFormatPr defaultColWidth="9.140625" defaultRowHeight="15"/>
  <cols>
    <col min="1" max="9" width="22.28125" style="0" customWidth="1"/>
  </cols>
  <sheetData>
    <row r="1" spans="1:9" ht="15">
      <c r="A1" s="145" t="s">
        <v>71</v>
      </c>
      <c r="B1" s="145"/>
      <c r="C1" s="145"/>
      <c r="D1" s="145"/>
      <c r="E1" s="145"/>
      <c r="F1" s="145"/>
      <c r="G1" s="145"/>
      <c r="H1" s="145"/>
      <c r="I1" s="145"/>
    </row>
    <row r="2" spans="1:9" ht="15">
      <c r="A2" s="145" t="s">
        <v>34</v>
      </c>
      <c r="B2" s="145"/>
      <c r="C2" s="145"/>
      <c r="D2" s="145"/>
      <c r="E2" s="145"/>
      <c r="F2" s="145"/>
      <c r="G2" s="145"/>
      <c r="H2" s="145"/>
      <c r="I2" s="145"/>
    </row>
    <row r="3" spans="1:9" ht="15">
      <c r="A3" s="145" t="s">
        <v>28</v>
      </c>
      <c r="B3" s="145"/>
      <c r="C3" s="145"/>
      <c r="D3" s="145"/>
      <c r="E3" s="145"/>
      <c r="F3" s="145"/>
      <c r="G3" s="145"/>
      <c r="H3" s="145"/>
      <c r="I3" s="145"/>
    </row>
    <row r="4" spans="1:9" ht="15">
      <c r="A4" s="145" t="s">
        <v>171</v>
      </c>
      <c r="B4" s="148"/>
      <c r="C4" s="148"/>
      <c r="D4" s="148"/>
      <c r="E4" s="148"/>
      <c r="F4" s="148"/>
      <c r="G4" s="148"/>
      <c r="H4" s="148"/>
      <c r="I4" s="148"/>
    </row>
    <row r="5" spans="1:9" ht="15">
      <c r="A5" s="145" t="s">
        <v>64</v>
      </c>
      <c r="B5" s="145"/>
      <c r="C5" s="145"/>
      <c r="D5" s="145"/>
      <c r="E5" s="145"/>
      <c r="F5" s="145"/>
      <c r="G5" s="145"/>
      <c r="H5" s="145"/>
      <c r="I5" s="145"/>
    </row>
    <row r="6" spans="1:9" ht="15">
      <c r="A6" s="149" t="s">
        <v>169</v>
      </c>
      <c r="B6" s="149"/>
      <c r="C6" s="149"/>
      <c r="D6" s="149"/>
      <c r="E6" s="149"/>
      <c r="F6" s="149"/>
      <c r="G6" s="149"/>
      <c r="H6" s="149"/>
      <c r="I6" s="149"/>
    </row>
    <row r="7" spans="1:9" ht="15">
      <c r="A7" s="149" t="s">
        <v>170</v>
      </c>
      <c r="B7" s="149"/>
      <c r="C7" s="149"/>
      <c r="D7" s="149"/>
      <c r="E7" s="149"/>
      <c r="F7" s="149"/>
      <c r="G7" s="149"/>
      <c r="H7" s="149"/>
      <c r="I7" s="149"/>
    </row>
    <row r="9" spans="1:9" ht="30" customHeight="1">
      <c r="A9" s="150" t="s">
        <v>69</v>
      </c>
      <c r="B9" s="150" t="s">
        <v>4</v>
      </c>
      <c r="C9" s="150" t="s">
        <v>5</v>
      </c>
      <c r="D9" s="150" t="s">
        <v>6</v>
      </c>
      <c r="E9" s="150"/>
      <c r="F9" s="150"/>
      <c r="G9" s="150"/>
      <c r="H9" s="150" t="s">
        <v>7</v>
      </c>
      <c r="I9" s="150"/>
    </row>
    <row r="10" spans="1:9" ht="60" customHeight="1">
      <c r="A10" s="150"/>
      <c r="B10" s="150"/>
      <c r="C10" s="150"/>
      <c r="D10" s="2" t="s">
        <v>0</v>
      </c>
      <c r="E10" s="2" t="s">
        <v>1</v>
      </c>
      <c r="F10" s="2" t="s">
        <v>2</v>
      </c>
      <c r="G10" s="2" t="s">
        <v>62</v>
      </c>
      <c r="H10" s="2" t="s">
        <v>3</v>
      </c>
      <c r="I10" s="2" t="s">
        <v>90</v>
      </c>
    </row>
    <row r="11" spans="1:9" s="100" customFormat="1" ht="15">
      <c r="A11" s="119" t="s">
        <v>147</v>
      </c>
      <c r="B11" s="95">
        <v>126905</v>
      </c>
      <c r="C11" s="120">
        <v>4.85</v>
      </c>
      <c r="D11" s="97">
        <v>309500</v>
      </c>
      <c r="E11" s="97">
        <v>309500</v>
      </c>
      <c r="F11" s="98">
        <v>1</v>
      </c>
      <c r="G11" s="99">
        <v>0</v>
      </c>
      <c r="H11" s="97" t="s">
        <v>113</v>
      </c>
      <c r="I11" s="97" t="s">
        <v>113</v>
      </c>
    </row>
    <row r="12" spans="1:9" s="100" customFormat="1" ht="15">
      <c r="A12" s="121" t="s">
        <v>148</v>
      </c>
      <c r="B12" s="108">
        <v>126926</v>
      </c>
      <c r="C12" s="96">
        <v>4.47</v>
      </c>
      <c r="D12" s="109">
        <v>200100</v>
      </c>
      <c r="E12" s="109">
        <v>200100</v>
      </c>
      <c r="F12" s="111">
        <v>1</v>
      </c>
      <c r="G12" s="110">
        <v>0</v>
      </c>
      <c r="H12" s="109" t="s">
        <v>113</v>
      </c>
      <c r="I12" s="109" t="s">
        <v>113</v>
      </c>
    </row>
    <row r="13" spans="1:9" s="100" customFormat="1" ht="15">
      <c r="A13" s="121" t="s">
        <v>149</v>
      </c>
      <c r="B13" s="108">
        <v>126908</v>
      </c>
      <c r="C13" s="96">
        <v>4.9</v>
      </c>
      <c r="D13" s="109">
        <v>215236</v>
      </c>
      <c r="E13" s="109">
        <v>215236</v>
      </c>
      <c r="F13" s="111">
        <v>1</v>
      </c>
      <c r="G13" s="110">
        <v>0</v>
      </c>
      <c r="H13" s="109" t="s">
        <v>113</v>
      </c>
      <c r="I13" s="109" t="s">
        <v>113</v>
      </c>
    </row>
    <row r="14" spans="1:9" s="100" customFormat="1" ht="15">
      <c r="A14" s="121" t="s">
        <v>150</v>
      </c>
      <c r="B14" s="108">
        <v>126894</v>
      </c>
      <c r="C14" s="96">
        <v>4.97</v>
      </c>
      <c r="D14" s="109">
        <v>241300</v>
      </c>
      <c r="E14" s="109">
        <v>241300</v>
      </c>
      <c r="F14" s="111">
        <v>1</v>
      </c>
      <c r="G14" s="110">
        <v>0</v>
      </c>
      <c r="H14" s="109" t="s">
        <v>113</v>
      </c>
      <c r="I14" s="109" t="s">
        <v>113</v>
      </c>
    </row>
    <row r="15" spans="1:9" s="100" customFormat="1" ht="15">
      <c r="A15" s="121" t="s">
        <v>151</v>
      </c>
      <c r="B15" s="108">
        <v>126883</v>
      </c>
      <c r="C15" s="96">
        <v>4.38</v>
      </c>
      <c r="D15" s="109">
        <v>304100</v>
      </c>
      <c r="E15" s="109">
        <v>304100</v>
      </c>
      <c r="F15" s="111">
        <v>1</v>
      </c>
      <c r="G15" s="110">
        <v>0</v>
      </c>
      <c r="H15" s="109" t="s">
        <v>113</v>
      </c>
      <c r="I15" s="109" t="s">
        <v>113</v>
      </c>
    </row>
    <row r="16" spans="1:9" s="100" customFormat="1" ht="15">
      <c r="A16" s="121" t="s">
        <v>152</v>
      </c>
      <c r="B16" s="108">
        <v>500684</v>
      </c>
      <c r="C16" s="96">
        <v>3.8</v>
      </c>
      <c r="D16" s="109">
        <v>158295</v>
      </c>
      <c r="E16" s="109">
        <v>158295</v>
      </c>
      <c r="F16" s="111">
        <v>1</v>
      </c>
      <c r="G16" s="110">
        <v>2</v>
      </c>
      <c r="H16" s="109" t="s">
        <v>113</v>
      </c>
      <c r="I16" s="109" t="s">
        <v>113</v>
      </c>
    </row>
    <row r="17" spans="1:9" s="100" customFormat="1" ht="15">
      <c r="A17" s="121" t="s">
        <v>153</v>
      </c>
      <c r="B17" s="108">
        <v>126931</v>
      </c>
      <c r="C17" s="96">
        <v>4.48</v>
      </c>
      <c r="D17" s="109">
        <v>280250</v>
      </c>
      <c r="E17" s="109">
        <v>280250</v>
      </c>
      <c r="F17" s="111">
        <v>1</v>
      </c>
      <c r="G17" s="110">
        <v>2</v>
      </c>
      <c r="H17" s="109" t="s">
        <v>113</v>
      </c>
      <c r="I17" s="109" t="s">
        <v>113</v>
      </c>
    </row>
    <row r="18" spans="1:9" s="100" customFormat="1" ht="15">
      <c r="A18" s="121" t="s">
        <v>154</v>
      </c>
      <c r="B18" s="108">
        <v>126896</v>
      </c>
      <c r="C18" s="96">
        <v>4.79</v>
      </c>
      <c r="D18" s="109">
        <v>313650</v>
      </c>
      <c r="E18" s="109">
        <v>313650</v>
      </c>
      <c r="F18" s="111">
        <v>1</v>
      </c>
      <c r="G18" s="110">
        <v>0</v>
      </c>
      <c r="H18" s="109" t="s">
        <v>113</v>
      </c>
      <c r="I18" s="109" t="s">
        <v>113</v>
      </c>
    </row>
    <row r="19" spans="1:9" s="100" customFormat="1" ht="15">
      <c r="A19" s="121" t="s">
        <v>155</v>
      </c>
      <c r="B19" s="108">
        <v>500685</v>
      </c>
      <c r="C19" s="96">
        <v>4.65</v>
      </c>
      <c r="D19" s="109">
        <v>359465</v>
      </c>
      <c r="E19" s="109">
        <v>359465</v>
      </c>
      <c r="F19" s="111">
        <v>1</v>
      </c>
      <c r="G19" s="110">
        <v>9</v>
      </c>
      <c r="H19" s="109" t="s">
        <v>113</v>
      </c>
      <c r="I19" s="109" t="s">
        <v>113</v>
      </c>
    </row>
    <row r="20" spans="1:9" s="100" customFormat="1" ht="15">
      <c r="A20" s="121" t="s">
        <v>156</v>
      </c>
      <c r="B20" s="108">
        <v>126913</v>
      </c>
      <c r="C20" s="96">
        <v>4.46</v>
      </c>
      <c r="D20" s="109">
        <v>197809</v>
      </c>
      <c r="E20" s="109">
        <v>197809</v>
      </c>
      <c r="F20" s="111">
        <v>1</v>
      </c>
      <c r="G20" s="110">
        <v>7</v>
      </c>
      <c r="H20" s="109" t="s">
        <v>113</v>
      </c>
      <c r="I20" s="109" t="s">
        <v>113</v>
      </c>
    </row>
    <row r="21" spans="1:9" s="100" customFormat="1" ht="15">
      <c r="A21" s="121" t="s">
        <v>157</v>
      </c>
      <c r="B21" s="108">
        <v>126897</v>
      </c>
      <c r="C21" s="96">
        <v>4.98</v>
      </c>
      <c r="D21" s="109">
        <v>455050</v>
      </c>
      <c r="E21" s="109">
        <v>455050</v>
      </c>
      <c r="F21" s="111">
        <v>1</v>
      </c>
      <c r="G21" s="110">
        <v>0</v>
      </c>
      <c r="H21" s="109" t="s">
        <v>113</v>
      </c>
      <c r="I21" s="109" t="s">
        <v>113</v>
      </c>
    </row>
    <row r="22" spans="1:9" s="100" customFormat="1" ht="15">
      <c r="A22" s="121" t="s">
        <v>158</v>
      </c>
      <c r="B22" s="108">
        <v>126889</v>
      </c>
      <c r="C22" s="96">
        <v>4.55</v>
      </c>
      <c r="D22" s="109">
        <v>233900</v>
      </c>
      <c r="E22" s="109">
        <v>233900</v>
      </c>
      <c r="F22" s="111">
        <v>1</v>
      </c>
      <c r="G22" s="110">
        <v>0</v>
      </c>
      <c r="H22" s="109" t="s">
        <v>113</v>
      </c>
      <c r="I22" s="109" t="s">
        <v>113</v>
      </c>
    </row>
    <row r="23" spans="1:9" s="100" customFormat="1" ht="15">
      <c r="A23" s="121" t="s">
        <v>159</v>
      </c>
      <c r="B23" s="108">
        <v>126934</v>
      </c>
      <c r="C23" s="96">
        <v>4.07</v>
      </c>
      <c r="D23" s="109">
        <v>211850</v>
      </c>
      <c r="E23" s="109">
        <v>211850</v>
      </c>
      <c r="F23" s="111">
        <v>1</v>
      </c>
      <c r="G23" s="110">
        <v>0</v>
      </c>
      <c r="H23" s="109" t="s">
        <v>113</v>
      </c>
      <c r="I23" s="109" t="s">
        <v>113</v>
      </c>
    </row>
    <row r="24" spans="1:9" s="100" customFormat="1" ht="15">
      <c r="A24" s="121" t="s">
        <v>160</v>
      </c>
      <c r="B24" s="108">
        <v>126917</v>
      </c>
      <c r="C24" s="96">
        <v>4.55</v>
      </c>
      <c r="D24" s="109">
        <v>290720</v>
      </c>
      <c r="E24" s="109">
        <v>290720</v>
      </c>
      <c r="F24" s="111">
        <v>1</v>
      </c>
      <c r="G24" s="110">
        <v>0</v>
      </c>
      <c r="H24" s="109" t="s">
        <v>113</v>
      </c>
      <c r="I24" s="109" t="s">
        <v>113</v>
      </c>
    </row>
    <row r="25" spans="1:9" s="122" customFormat="1" ht="15">
      <c r="A25" s="121" t="s">
        <v>161</v>
      </c>
      <c r="B25" s="114">
        <v>500686</v>
      </c>
      <c r="C25" s="115">
        <v>4.45</v>
      </c>
      <c r="D25" s="116">
        <v>158780</v>
      </c>
      <c r="E25" s="116">
        <v>158780</v>
      </c>
      <c r="F25" s="117">
        <v>1</v>
      </c>
      <c r="G25" s="118">
        <v>0</v>
      </c>
      <c r="H25" s="116" t="s">
        <v>113</v>
      </c>
      <c r="I25" s="116" t="s">
        <v>113</v>
      </c>
    </row>
    <row r="26" spans="1:9" s="100" customFormat="1" ht="15">
      <c r="A26" s="121" t="s">
        <v>162</v>
      </c>
      <c r="B26" s="108">
        <v>126920</v>
      </c>
      <c r="C26" s="96">
        <v>4.6</v>
      </c>
      <c r="D26" s="109">
        <f>(17480*9)+34960+34960+34960</f>
        <v>262200</v>
      </c>
      <c r="E26" s="109">
        <f>(17480*9)+34960+34960+34960</f>
        <v>262200</v>
      </c>
      <c r="F26" s="111">
        <v>1</v>
      </c>
      <c r="G26" s="110">
        <v>12</v>
      </c>
      <c r="H26" s="109" t="s">
        <v>113</v>
      </c>
      <c r="I26" s="109" t="s">
        <v>113</v>
      </c>
    </row>
    <row r="27" spans="1:9" s="100" customFormat="1" ht="15">
      <c r="A27" s="121" t="s">
        <v>163</v>
      </c>
      <c r="B27" s="108">
        <v>126921</v>
      </c>
      <c r="C27" s="96">
        <v>4.85</v>
      </c>
      <c r="D27" s="109">
        <v>353400</v>
      </c>
      <c r="E27" s="109">
        <v>353400</v>
      </c>
      <c r="F27" s="111">
        <v>1</v>
      </c>
      <c r="G27" s="110">
        <v>0</v>
      </c>
      <c r="H27" s="109" t="s">
        <v>113</v>
      </c>
      <c r="I27" s="109" t="s">
        <v>113</v>
      </c>
    </row>
    <row r="28" spans="1:9" s="100" customFormat="1" ht="15">
      <c r="A28" s="121" t="s">
        <v>164</v>
      </c>
      <c r="B28" s="108">
        <v>126923</v>
      </c>
      <c r="C28" s="96">
        <v>4.85</v>
      </c>
      <c r="D28" s="109">
        <v>341500</v>
      </c>
      <c r="E28" s="109">
        <v>341500</v>
      </c>
      <c r="F28" s="111">
        <v>1</v>
      </c>
      <c r="G28" s="110">
        <v>0</v>
      </c>
      <c r="H28" s="109" t="s">
        <v>113</v>
      </c>
      <c r="I28" s="109" t="s">
        <v>113</v>
      </c>
    </row>
    <row r="29" spans="1:9" ht="15">
      <c r="A29" s="151" t="s">
        <v>36</v>
      </c>
      <c r="B29" s="152"/>
      <c r="C29" s="152"/>
      <c r="D29" s="152"/>
      <c r="E29" s="152"/>
      <c r="F29" s="152"/>
      <c r="G29" s="152"/>
      <c r="H29" s="152"/>
      <c r="I29" s="153"/>
    </row>
    <row r="33" spans="1:8" ht="15">
      <c r="A33" s="14"/>
      <c r="B33" s="147" t="s">
        <v>172</v>
      </c>
      <c r="C33" s="147"/>
      <c r="G33" s="147" t="s">
        <v>173</v>
      </c>
      <c r="H33" s="147"/>
    </row>
    <row r="34" spans="1:9" ht="15">
      <c r="A34" s="146" t="s">
        <v>60</v>
      </c>
      <c r="B34" s="146"/>
      <c r="C34" s="146"/>
      <c r="D34" s="146"/>
      <c r="F34" s="146" t="s">
        <v>10</v>
      </c>
      <c r="G34" s="146"/>
      <c r="H34" s="146"/>
      <c r="I34" s="146"/>
    </row>
    <row r="35" spans="2:8" ht="15">
      <c r="B35" s="145" t="s">
        <v>9</v>
      </c>
      <c r="C35" s="145"/>
      <c r="G35" s="145" t="s">
        <v>9</v>
      </c>
      <c r="H35" s="145"/>
    </row>
    <row r="38" spans="4:5" ht="15">
      <c r="D38" s="147" t="s">
        <v>174</v>
      </c>
      <c r="E38" s="147"/>
    </row>
    <row r="39" spans="4:5" ht="15">
      <c r="D39" s="143" t="s">
        <v>11</v>
      </c>
      <c r="E39" s="144"/>
    </row>
    <row r="40" spans="4:5" ht="15">
      <c r="D40" s="145" t="s">
        <v>9</v>
      </c>
      <c r="E40" s="145"/>
    </row>
  </sheetData>
  <sheetProtection/>
  <mergeCells count="22">
    <mergeCell ref="A5:I5"/>
    <mergeCell ref="D39:E39"/>
    <mergeCell ref="B33:C33"/>
    <mergeCell ref="A1:I1"/>
    <mergeCell ref="A2:I2"/>
    <mergeCell ref="A3:I3"/>
    <mergeCell ref="A4:I4"/>
    <mergeCell ref="A9:A10"/>
    <mergeCell ref="B9:B10"/>
    <mergeCell ref="C9:C10"/>
    <mergeCell ref="D9:G9"/>
    <mergeCell ref="G33:H33"/>
    <mergeCell ref="D38:E38"/>
    <mergeCell ref="A6:I6"/>
    <mergeCell ref="A7:I7"/>
    <mergeCell ref="H9:I9"/>
    <mergeCell ref="D40:E40"/>
    <mergeCell ref="A29:I29"/>
    <mergeCell ref="A34:D34"/>
    <mergeCell ref="F34:I34"/>
    <mergeCell ref="B35:C35"/>
    <mergeCell ref="G35:H3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/>
  </sheetPr>
  <dimension ref="A1:I25"/>
  <sheetViews>
    <sheetView zoomScalePageLayoutView="0" workbookViewId="0" topLeftCell="A1">
      <selection activeCell="A27" sqref="A27:IV27"/>
    </sheetView>
  </sheetViews>
  <sheetFormatPr defaultColWidth="9.140625" defaultRowHeight="15"/>
  <cols>
    <col min="1" max="9" width="22.28125" style="0" customWidth="1"/>
  </cols>
  <sheetData>
    <row r="1" spans="1:9" ht="15">
      <c r="A1" s="145" t="s">
        <v>71</v>
      </c>
      <c r="B1" s="145"/>
      <c r="C1" s="145"/>
      <c r="D1" s="145"/>
      <c r="E1" s="145"/>
      <c r="F1" s="145"/>
      <c r="G1" s="145"/>
      <c r="H1" s="145"/>
      <c r="I1" s="145"/>
    </row>
    <row r="2" spans="1:9" ht="15">
      <c r="A2" s="145" t="s">
        <v>34</v>
      </c>
      <c r="B2" s="145"/>
      <c r="C2" s="145"/>
      <c r="D2" s="145"/>
      <c r="E2" s="145"/>
      <c r="F2" s="145"/>
      <c r="G2" s="145"/>
      <c r="H2" s="145"/>
      <c r="I2" s="145"/>
    </row>
    <row r="3" spans="1:9" ht="15">
      <c r="A3" s="145" t="s">
        <v>28</v>
      </c>
      <c r="B3" s="145"/>
      <c r="C3" s="145"/>
      <c r="D3" s="145"/>
      <c r="E3" s="145"/>
      <c r="F3" s="145"/>
      <c r="G3" s="145"/>
      <c r="H3" s="145"/>
      <c r="I3" s="145"/>
    </row>
    <row r="4" spans="1:9" ht="15">
      <c r="A4" s="145" t="s">
        <v>171</v>
      </c>
      <c r="B4" s="148"/>
      <c r="C4" s="148"/>
      <c r="D4" s="148"/>
      <c r="E4" s="148"/>
      <c r="F4" s="148"/>
      <c r="G4" s="148"/>
      <c r="H4" s="148"/>
      <c r="I4" s="148"/>
    </row>
    <row r="5" spans="1:9" ht="15">
      <c r="A5" s="145" t="s">
        <v>65</v>
      </c>
      <c r="B5" s="145"/>
      <c r="C5" s="145"/>
      <c r="D5" s="145"/>
      <c r="E5" s="145"/>
      <c r="F5" s="145"/>
      <c r="G5" s="145"/>
      <c r="H5" s="145"/>
      <c r="I5" s="145"/>
    </row>
    <row r="6" spans="1:9" ht="15">
      <c r="A6" s="149" t="s">
        <v>169</v>
      </c>
      <c r="B6" s="149"/>
      <c r="C6" s="149"/>
      <c r="D6" s="149"/>
      <c r="E6" s="149"/>
      <c r="F6" s="149"/>
      <c r="G6" s="149"/>
      <c r="H6" s="149"/>
      <c r="I6" s="149"/>
    </row>
    <row r="7" spans="1:9" ht="15">
      <c r="A7" s="149" t="s">
        <v>170</v>
      </c>
      <c r="B7" s="149"/>
      <c r="C7" s="149"/>
      <c r="D7" s="149"/>
      <c r="E7" s="149"/>
      <c r="F7" s="149"/>
      <c r="G7" s="149"/>
      <c r="H7" s="149"/>
      <c r="I7" s="149"/>
    </row>
    <row r="9" spans="1:9" ht="30" customHeight="1">
      <c r="A9" s="150" t="s">
        <v>69</v>
      </c>
      <c r="B9" s="150" t="s">
        <v>4</v>
      </c>
      <c r="C9" s="150" t="s">
        <v>5</v>
      </c>
      <c r="D9" s="150" t="s">
        <v>6</v>
      </c>
      <c r="E9" s="150"/>
      <c r="F9" s="150"/>
      <c r="G9" s="150"/>
      <c r="H9" s="150" t="s">
        <v>7</v>
      </c>
      <c r="I9" s="150"/>
    </row>
    <row r="10" spans="1:9" ht="60" customHeight="1">
      <c r="A10" s="150"/>
      <c r="B10" s="150"/>
      <c r="C10" s="150"/>
      <c r="D10" s="2" t="s">
        <v>0</v>
      </c>
      <c r="E10" s="2" t="s">
        <v>1</v>
      </c>
      <c r="F10" s="2" t="s">
        <v>2</v>
      </c>
      <c r="G10" s="2" t="s">
        <v>62</v>
      </c>
      <c r="H10" s="2" t="s">
        <v>3</v>
      </c>
      <c r="I10" s="2" t="s">
        <v>90</v>
      </c>
    </row>
    <row r="11" spans="1:9" s="100" customFormat="1" ht="15">
      <c r="A11" s="123" t="s">
        <v>165</v>
      </c>
      <c r="B11" s="108">
        <v>126885</v>
      </c>
      <c r="C11" s="96">
        <v>4.9</v>
      </c>
      <c r="D11" s="109">
        <v>495500</v>
      </c>
      <c r="E11" s="109">
        <v>495500</v>
      </c>
      <c r="F11" s="111">
        <v>1</v>
      </c>
      <c r="G11" s="110">
        <v>0</v>
      </c>
      <c r="H11" s="109" t="s">
        <v>113</v>
      </c>
      <c r="I11" s="109" t="s">
        <v>113</v>
      </c>
    </row>
    <row r="12" spans="1:9" s="100" customFormat="1" ht="15">
      <c r="A12" s="123" t="s">
        <v>166</v>
      </c>
      <c r="B12" s="108">
        <v>126914</v>
      </c>
      <c r="C12" s="96">
        <v>4.85</v>
      </c>
      <c r="D12" s="109">
        <v>1064950</v>
      </c>
      <c r="E12" s="109">
        <v>1064950</v>
      </c>
      <c r="F12" s="111">
        <v>1</v>
      </c>
      <c r="G12" s="110">
        <v>2</v>
      </c>
      <c r="H12" s="109" t="s">
        <v>167</v>
      </c>
      <c r="I12" s="109" t="s">
        <v>113</v>
      </c>
    </row>
    <row r="13" spans="1:9" s="100" customFormat="1" ht="15">
      <c r="A13" s="123" t="s">
        <v>168</v>
      </c>
      <c r="B13" s="108">
        <v>126935</v>
      </c>
      <c r="C13" s="96">
        <v>4.9</v>
      </c>
      <c r="D13" s="109">
        <v>617500</v>
      </c>
      <c r="E13" s="109">
        <v>617500</v>
      </c>
      <c r="F13" s="111">
        <v>1</v>
      </c>
      <c r="G13" s="110">
        <v>0</v>
      </c>
      <c r="H13" s="109" t="s">
        <v>113</v>
      </c>
      <c r="I13" s="109" t="s">
        <v>113</v>
      </c>
    </row>
    <row r="14" spans="1:9" ht="15">
      <c r="A14" s="151" t="s">
        <v>36</v>
      </c>
      <c r="B14" s="152"/>
      <c r="C14" s="152"/>
      <c r="D14" s="152"/>
      <c r="E14" s="152"/>
      <c r="F14" s="152"/>
      <c r="G14" s="152"/>
      <c r="H14" s="152"/>
      <c r="I14" s="153"/>
    </row>
    <row r="18" spans="1:8" ht="15">
      <c r="A18" s="14"/>
      <c r="B18" s="147" t="s">
        <v>172</v>
      </c>
      <c r="C18" s="147"/>
      <c r="G18" s="147" t="s">
        <v>173</v>
      </c>
      <c r="H18" s="147"/>
    </row>
    <row r="19" spans="1:9" ht="15">
      <c r="A19" s="146" t="s">
        <v>60</v>
      </c>
      <c r="B19" s="146"/>
      <c r="C19" s="146"/>
      <c r="D19" s="146"/>
      <c r="F19" s="146" t="s">
        <v>10</v>
      </c>
      <c r="G19" s="146"/>
      <c r="H19" s="146"/>
      <c r="I19" s="146"/>
    </row>
    <row r="20" spans="2:8" ht="15">
      <c r="B20" s="145" t="s">
        <v>9</v>
      </c>
      <c r="C20" s="145"/>
      <c r="G20" s="145" t="s">
        <v>9</v>
      </c>
      <c r="H20" s="145"/>
    </row>
    <row r="23" spans="4:5" ht="15">
      <c r="D23" s="147" t="s">
        <v>174</v>
      </c>
      <c r="E23" s="147"/>
    </row>
    <row r="24" spans="4:5" ht="15">
      <c r="D24" s="143" t="s">
        <v>11</v>
      </c>
      <c r="E24" s="144"/>
    </row>
    <row r="25" spans="4:5" ht="15">
      <c r="D25" s="145" t="s">
        <v>9</v>
      </c>
      <c r="E25" s="145"/>
    </row>
  </sheetData>
  <sheetProtection/>
  <mergeCells count="22">
    <mergeCell ref="A5:I5"/>
    <mergeCell ref="D24:E24"/>
    <mergeCell ref="B18:C18"/>
    <mergeCell ref="A1:I1"/>
    <mergeCell ref="A2:I2"/>
    <mergeCell ref="A3:I3"/>
    <mergeCell ref="A4:I4"/>
    <mergeCell ref="A9:A10"/>
    <mergeCell ref="B9:B10"/>
    <mergeCell ref="C9:C10"/>
    <mergeCell ref="D9:G9"/>
    <mergeCell ref="G18:H18"/>
    <mergeCell ref="D23:E23"/>
    <mergeCell ref="A7:I7"/>
    <mergeCell ref="A6:I6"/>
    <mergeCell ref="H9:I9"/>
    <mergeCell ref="D25:E25"/>
    <mergeCell ref="A14:I14"/>
    <mergeCell ref="A19:D19"/>
    <mergeCell ref="F19:I19"/>
    <mergeCell ref="B20:C20"/>
    <mergeCell ref="G20:H2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7"/>
  </sheetPr>
  <dimension ref="A1:O33"/>
  <sheetViews>
    <sheetView zoomScalePageLayoutView="0" workbookViewId="0" topLeftCell="A1">
      <selection activeCell="A27" sqref="A27:IV27"/>
    </sheetView>
  </sheetViews>
  <sheetFormatPr defaultColWidth="9.140625" defaultRowHeight="15"/>
  <cols>
    <col min="1" max="5" width="20.57421875" style="0" customWidth="1"/>
    <col min="6" max="6" width="20.57421875" style="1" customWidth="1"/>
    <col min="7" max="8" width="20.57421875" style="0" customWidth="1"/>
    <col min="9" max="9" width="20.57421875" style="40" customWidth="1"/>
    <col min="10" max="10" width="20.57421875" style="47" customWidth="1"/>
    <col min="11" max="11" width="20.57421875" style="1" customWidth="1"/>
    <col min="12" max="13" width="20.57421875" style="0" customWidth="1"/>
    <col min="14" max="14" width="20.57421875" style="1" customWidth="1"/>
    <col min="15" max="15" width="20.57421875" style="0" customWidth="1"/>
  </cols>
  <sheetData>
    <row r="1" spans="1:15" ht="15">
      <c r="A1" s="145" t="s">
        <v>71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</row>
    <row r="2" spans="1:15" ht="15">
      <c r="A2" s="145" t="s">
        <v>35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</row>
    <row r="3" spans="1:15" ht="15">
      <c r="A3" s="145" t="s">
        <v>12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</row>
    <row r="4" spans="1:15" ht="15">
      <c r="A4" s="145" t="s">
        <v>67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</row>
    <row r="5" spans="1:15" ht="15">
      <c r="A5" s="145" t="s">
        <v>63</v>
      </c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</row>
    <row r="6" spans="1:15" ht="15">
      <c r="A6" s="149" t="s">
        <v>13</v>
      </c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</row>
    <row r="8" spans="1:15" ht="48" customHeight="1">
      <c r="A8" s="150" t="s">
        <v>14</v>
      </c>
      <c r="B8" s="150" t="s">
        <v>80</v>
      </c>
      <c r="C8" s="150" t="s">
        <v>69</v>
      </c>
      <c r="D8" s="150" t="s">
        <v>4</v>
      </c>
      <c r="E8" s="150" t="s">
        <v>5</v>
      </c>
      <c r="F8" s="154" t="s">
        <v>21</v>
      </c>
      <c r="G8" s="150" t="s">
        <v>6</v>
      </c>
      <c r="H8" s="150"/>
      <c r="I8" s="150"/>
      <c r="J8" s="150"/>
      <c r="K8" s="154" t="s">
        <v>21</v>
      </c>
      <c r="L8" s="150" t="s">
        <v>7</v>
      </c>
      <c r="M8" s="150"/>
      <c r="N8" s="154" t="s">
        <v>22</v>
      </c>
      <c r="O8" s="154" t="s">
        <v>19</v>
      </c>
    </row>
    <row r="9" spans="1:15" ht="60" customHeight="1">
      <c r="A9" s="150"/>
      <c r="B9" s="150"/>
      <c r="C9" s="150"/>
      <c r="D9" s="150"/>
      <c r="E9" s="150"/>
      <c r="F9" s="154"/>
      <c r="G9" s="2" t="s">
        <v>0</v>
      </c>
      <c r="H9" s="2" t="s">
        <v>1</v>
      </c>
      <c r="I9" s="39" t="s">
        <v>2</v>
      </c>
      <c r="J9" s="44" t="s">
        <v>62</v>
      </c>
      <c r="K9" s="155"/>
      <c r="L9" s="2" t="s">
        <v>3</v>
      </c>
      <c r="M9" s="2" t="s">
        <v>90</v>
      </c>
      <c r="N9" s="155"/>
      <c r="O9" s="155"/>
    </row>
    <row r="10" spans="1:15" ht="15">
      <c r="A10" s="156" t="s">
        <v>15</v>
      </c>
      <c r="B10" s="37"/>
      <c r="C10" s="8" t="s">
        <v>16</v>
      </c>
      <c r="D10" s="8"/>
      <c r="E10" s="57"/>
      <c r="F10" s="51">
        <f>IF($E10="",0,($E10/5)*80)</f>
        <v>0</v>
      </c>
      <c r="G10" s="43"/>
      <c r="H10" s="43"/>
      <c r="I10" s="52" t="e">
        <f>$H10/$G10</f>
        <v>#DIV/0!</v>
      </c>
      <c r="J10" s="48"/>
      <c r="K10" s="54" t="e">
        <f aca="true" t="shared" si="0" ref="K10:K21">IF($I10&lt;90%,0,($I10*15))+IF($J10="",0,5-$J10*0.417)</f>
        <v>#DIV/0!</v>
      </c>
      <c r="L10" s="13"/>
      <c r="M10" s="13"/>
      <c r="N10" s="56">
        <f>IF(OR($L10="Yes",$M10="Yes"),1,0)</f>
        <v>0</v>
      </c>
      <c r="O10" s="54" t="e">
        <f>$F10+$K10+$N10</f>
        <v>#DIV/0!</v>
      </c>
    </row>
    <row r="11" spans="1:15" ht="15">
      <c r="A11" s="157"/>
      <c r="B11" s="37"/>
      <c r="C11" s="5" t="s">
        <v>17</v>
      </c>
      <c r="D11" s="5"/>
      <c r="E11" s="50"/>
      <c r="F11" s="51">
        <f aca="true" t="shared" si="1" ref="F11:F21">IF($E11="",0,($E11/5)*80)</f>
        <v>0</v>
      </c>
      <c r="G11" s="43"/>
      <c r="H11" s="43"/>
      <c r="I11" s="52" t="e">
        <f aca="true" t="shared" si="2" ref="I11:I21">$H11/$G11</f>
        <v>#DIV/0!</v>
      </c>
      <c r="J11" s="49"/>
      <c r="K11" s="54" t="e">
        <f t="shared" si="0"/>
        <v>#DIV/0!</v>
      </c>
      <c r="L11" s="42"/>
      <c r="M11" s="42"/>
      <c r="N11" s="56">
        <f aca="true" t="shared" si="3" ref="N11:N21">IF(OR($L11="Yes",$M11="Yes"),1,0)</f>
        <v>0</v>
      </c>
      <c r="O11" s="54" t="e">
        <f aca="true" t="shared" si="4" ref="O11:O21">$F11+$K11+$N11</f>
        <v>#DIV/0!</v>
      </c>
    </row>
    <row r="12" spans="1:15" ht="15">
      <c r="A12" s="157"/>
      <c r="B12" s="37"/>
      <c r="C12" s="5" t="s">
        <v>18</v>
      </c>
      <c r="D12" s="5"/>
      <c r="E12" s="50"/>
      <c r="F12" s="51">
        <f t="shared" si="1"/>
        <v>0</v>
      </c>
      <c r="G12" s="43"/>
      <c r="H12" s="43"/>
      <c r="I12" s="52" t="e">
        <f t="shared" si="2"/>
        <v>#DIV/0!</v>
      </c>
      <c r="J12" s="49"/>
      <c r="K12" s="54" t="e">
        <f t="shared" si="0"/>
        <v>#DIV/0!</v>
      </c>
      <c r="L12" s="42"/>
      <c r="M12" s="42"/>
      <c r="N12" s="56">
        <f t="shared" si="3"/>
        <v>0</v>
      </c>
      <c r="O12" s="54" t="e">
        <f t="shared" si="4"/>
        <v>#DIV/0!</v>
      </c>
    </row>
    <row r="13" spans="1:15" ht="15">
      <c r="A13" s="158"/>
      <c r="B13" s="37"/>
      <c r="C13" s="5" t="s">
        <v>23</v>
      </c>
      <c r="D13" s="5"/>
      <c r="E13" s="50"/>
      <c r="F13" s="51">
        <f t="shared" si="1"/>
        <v>0</v>
      </c>
      <c r="G13" s="43"/>
      <c r="H13" s="43"/>
      <c r="I13" s="52" t="e">
        <f t="shared" si="2"/>
        <v>#DIV/0!</v>
      </c>
      <c r="J13" s="49"/>
      <c r="K13" s="54" t="e">
        <f t="shared" si="0"/>
        <v>#DIV/0!</v>
      </c>
      <c r="L13" s="42"/>
      <c r="M13" s="42"/>
      <c r="N13" s="56">
        <f t="shared" si="3"/>
        <v>0</v>
      </c>
      <c r="O13" s="54" t="e">
        <f t="shared" si="4"/>
        <v>#DIV/0!</v>
      </c>
    </row>
    <row r="14" spans="1:15" ht="15">
      <c r="A14" s="156" t="s">
        <v>24</v>
      </c>
      <c r="B14" s="37"/>
      <c r="C14" s="8" t="s">
        <v>16</v>
      </c>
      <c r="D14" s="8"/>
      <c r="E14" s="57"/>
      <c r="F14" s="51">
        <f t="shared" si="1"/>
        <v>0</v>
      </c>
      <c r="G14" s="43"/>
      <c r="H14" s="43"/>
      <c r="I14" s="52" t="e">
        <f t="shared" si="2"/>
        <v>#DIV/0!</v>
      </c>
      <c r="J14" s="45"/>
      <c r="K14" s="54" t="e">
        <f t="shared" si="0"/>
        <v>#DIV/0!</v>
      </c>
      <c r="L14" s="13"/>
      <c r="M14" s="13"/>
      <c r="N14" s="56">
        <f t="shared" si="3"/>
        <v>0</v>
      </c>
      <c r="O14" s="54" t="e">
        <f t="shared" si="4"/>
        <v>#DIV/0!</v>
      </c>
    </row>
    <row r="15" spans="1:15" ht="15">
      <c r="A15" s="157"/>
      <c r="B15" s="37"/>
      <c r="C15" s="5" t="s">
        <v>17</v>
      </c>
      <c r="D15" s="5"/>
      <c r="E15" s="50"/>
      <c r="F15" s="51">
        <f t="shared" si="1"/>
        <v>0</v>
      </c>
      <c r="G15" s="43"/>
      <c r="H15" s="43"/>
      <c r="I15" s="52" t="e">
        <f t="shared" si="2"/>
        <v>#DIV/0!</v>
      </c>
      <c r="J15" s="49"/>
      <c r="K15" s="54" t="e">
        <f t="shared" si="0"/>
        <v>#DIV/0!</v>
      </c>
      <c r="L15" s="42"/>
      <c r="M15" s="42"/>
      <c r="N15" s="56">
        <f t="shared" si="3"/>
        <v>0</v>
      </c>
      <c r="O15" s="54" t="e">
        <f t="shared" si="4"/>
        <v>#DIV/0!</v>
      </c>
    </row>
    <row r="16" spans="1:15" ht="15">
      <c r="A16" s="157"/>
      <c r="B16" s="37"/>
      <c r="C16" s="5" t="s">
        <v>18</v>
      </c>
      <c r="D16" s="5"/>
      <c r="E16" s="50"/>
      <c r="F16" s="51">
        <f t="shared" si="1"/>
        <v>0</v>
      </c>
      <c r="G16" s="43"/>
      <c r="H16" s="43"/>
      <c r="I16" s="52" t="e">
        <f t="shared" si="2"/>
        <v>#DIV/0!</v>
      </c>
      <c r="J16" s="49"/>
      <c r="K16" s="54" t="e">
        <f t="shared" si="0"/>
        <v>#DIV/0!</v>
      </c>
      <c r="L16" s="42"/>
      <c r="M16" s="42"/>
      <c r="N16" s="56">
        <f t="shared" si="3"/>
        <v>0</v>
      </c>
      <c r="O16" s="54" t="e">
        <f t="shared" si="4"/>
        <v>#DIV/0!</v>
      </c>
    </row>
    <row r="17" spans="1:15" ht="15">
      <c r="A17" s="158"/>
      <c r="B17" s="37"/>
      <c r="C17" s="5" t="s">
        <v>23</v>
      </c>
      <c r="D17" s="5"/>
      <c r="E17" s="50"/>
      <c r="F17" s="51">
        <f t="shared" si="1"/>
        <v>0</v>
      </c>
      <c r="G17" s="43"/>
      <c r="H17" s="43"/>
      <c r="I17" s="52" t="e">
        <f t="shared" si="2"/>
        <v>#DIV/0!</v>
      </c>
      <c r="J17" s="49"/>
      <c r="K17" s="54" t="e">
        <f t="shared" si="0"/>
        <v>#DIV/0!</v>
      </c>
      <c r="L17" s="42"/>
      <c r="M17" s="42"/>
      <c r="N17" s="56">
        <f t="shared" si="3"/>
        <v>0</v>
      </c>
      <c r="O17" s="54" t="e">
        <f t="shared" si="4"/>
        <v>#DIV/0!</v>
      </c>
    </row>
    <row r="18" spans="1:15" ht="15">
      <c r="A18" s="156" t="s">
        <v>25</v>
      </c>
      <c r="B18" s="37"/>
      <c r="C18" s="8" t="s">
        <v>16</v>
      </c>
      <c r="D18" s="8"/>
      <c r="E18" s="57"/>
      <c r="F18" s="51">
        <f t="shared" si="1"/>
        <v>0</v>
      </c>
      <c r="G18" s="43"/>
      <c r="H18" s="43"/>
      <c r="I18" s="52" t="e">
        <f t="shared" si="2"/>
        <v>#DIV/0!</v>
      </c>
      <c r="J18" s="45"/>
      <c r="K18" s="54" t="e">
        <f t="shared" si="0"/>
        <v>#DIV/0!</v>
      </c>
      <c r="L18" s="13"/>
      <c r="M18" s="13"/>
      <c r="N18" s="56">
        <f t="shared" si="3"/>
        <v>0</v>
      </c>
      <c r="O18" s="54" t="e">
        <f t="shared" si="4"/>
        <v>#DIV/0!</v>
      </c>
    </row>
    <row r="19" spans="1:15" ht="15">
      <c r="A19" s="157"/>
      <c r="B19" s="37"/>
      <c r="C19" s="5" t="s">
        <v>17</v>
      </c>
      <c r="D19" s="5"/>
      <c r="E19" s="50"/>
      <c r="F19" s="51">
        <f t="shared" si="1"/>
        <v>0</v>
      </c>
      <c r="G19" s="43"/>
      <c r="H19" s="43"/>
      <c r="I19" s="52" t="e">
        <f t="shared" si="2"/>
        <v>#DIV/0!</v>
      </c>
      <c r="J19" s="49"/>
      <c r="K19" s="54" t="e">
        <f t="shared" si="0"/>
        <v>#DIV/0!</v>
      </c>
      <c r="L19" s="42"/>
      <c r="M19" s="42"/>
      <c r="N19" s="56">
        <f t="shared" si="3"/>
        <v>0</v>
      </c>
      <c r="O19" s="54" t="e">
        <f t="shared" si="4"/>
        <v>#DIV/0!</v>
      </c>
    </row>
    <row r="20" spans="1:15" ht="15">
      <c r="A20" s="157"/>
      <c r="B20" s="37"/>
      <c r="C20" s="5" t="s">
        <v>18</v>
      </c>
      <c r="D20" s="5"/>
      <c r="E20" s="50"/>
      <c r="F20" s="51">
        <f t="shared" si="1"/>
        <v>0</v>
      </c>
      <c r="G20" s="43"/>
      <c r="H20" s="43"/>
      <c r="I20" s="52" t="e">
        <f t="shared" si="2"/>
        <v>#DIV/0!</v>
      </c>
      <c r="J20" s="49"/>
      <c r="K20" s="54" t="e">
        <f t="shared" si="0"/>
        <v>#DIV/0!</v>
      </c>
      <c r="L20" s="42"/>
      <c r="M20" s="42"/>
      <c r="N20" s="56">
        <f t="shared" si="3"/>
        <v>0</v>
      </c>
      <c r="O20" s="54" t="e">
        <f t="shared" si="4"/>
        <v>#DIV/0!</v>
      </c>
    </row>
    <row r="21" spans="1:15" ht="15">
      <c r="A21" s="158"/>
      <c r="B21" s="37"/>
      <c r="C21" s="5" t="s">
        <v>23</v>
      </c>
      <c r="D21" s="5"/>
      <c r="E21" s="50"/>
      <c r="F21" s="51">
        <f t="shared" si="1"/>
        <v>0</v>
      </c>
      <c r="G21" s="43"/>
      <c r="H21" s="43"/>
      <c r="I21" s="52" t="e">
        <f t="shared" si="2"/>
        <v>#DIV/0!</v>
      </c>
      <c r="J21" s="49"/>
      <c r="K21" s="54" t="e">
        <f t="shared" si="0"/>
        <v>#DIV/0!</v>
      </c>
      <c r="L21" s="42"/>
      <c r="M21" s="42"/>
      <c r="N21" s="56">
        <f t="shared" si="3"/>
        <v>0</v>
      </c>
      <c r="O21" s="54" t="e">
        <f t="shared" si="4"/>
        <v>#DIV/0!</v>
      </c>
    </row>
    <row r="22" spans="1:15" ht="15">
      <c r="A22" s="159" t="s">
        <v>36</v>
      </c>
      <c r="B22" s="160"/>
      <c r="C22" s="160"/>
      <c r="D22" s="160"/>
      <c r="E22" s="160"/>
      <c r="F22" s="160"/>
      <c r="G22" s="160"/>
      <c r="H22" s="160"/>
      <c r="I22" s="160"/>
      <c r="J22" s="160"/>
      <c r="K22" s="160"/>
      <c r="L22" s="160"/>
      <c r="M22" s="160"/>
      <c r="N22" s="160"/>
      <c r="O22" s="161"/>
    </row>
    <row r="26" spans="4:12" ht="15">
      <c r="D26" s="3"/>
      <c r="E26" s="4"/>
      <c r="F26" s="53"/>
      <c r="J26" s="46"/>
      <c r="K26" s="55"/>
      <c r="L26" s="4"/>
    </row>
    <row r="27" spans="3:13" ht="15">
      <c r="C27" s="146" t="s">
        <v>61</v>
      </c>
      <c r="D27" s="146"/>
      <c r="E27" s="146"/>
      <c r="F27" s="146"/>
      <c r="G27" s="146"/>
      <c r="J27" s="146" t="s">
        <v>26</v>
      </c>
      <c r="K27" s="146"/>
      <c r="L27" s="146"/>
      <c r="M27" s="146"/>
    </row>
    <row r="28" spans="5:13" ht="15">
      <c r="E28" s="145" t="s">
        <v>9</v>
      </c>
      <c r="F28" s="145"/>
      <c r="J28" s="145" t="s">
        <v>9</v>
      </c>
      <c r="K28" s="145"/>
      <c r="L28" s="145"/>
      <c r="M28" s="145"/>
    </row>
    <row r="31" spans="8:9" ht="15">
      <c r="H31" s="4"/>
      <c r="I31" s="41"/>
    </row>
    <row r="32" spans="8:9" ht="15">
      <c r="H32" s="143" t="s">
        <v>27</v>
      </c>
      <c r="I32" s="143"/>
    </row>
    <row r="33" spans="8:9" ht="15">
      <c r="H33" s="145" t="s">
        <v>9</v>
      </c>
      <c r="I33" s="145"/>
    </row>
  </sheetData>
  <sheetProtection/>
  <mergeCells count="27">
    <mergeCell ref="C27:G27"/>
    <mergeCell ref="J27:M27"/>
    <mergeCell ref="K8:K9"/>
    <mergeCell ref="A3:O3"/>
    <mergeCell ref="A2:O2"/>
    <mergeCell ref="A18:A21"/>
    <mergeCell ref="D8:D9"/>
    <mergeCell ref="A5:O5"/>
    <mergeCell ref="A6:O6"/>
    <mergeCell ref="A22:O22"/>
    <mergeCell ref="A1:O1"/>
    <mergeCell ref="H32:I32"/>
    <mergeCell ref="H33:I33"/>
    <mergeCell ref="A8:A9"/>
    <mergeCell ref="C8:C9"/>
    <mergeCell ref="E8:E9"/>
    <mergeCell ref="G8:J8"/>
    <mergeCell ref="J28:M28"/>
    <mergeCell ref="E28:F28"/>
    <mergeCell ref="A4:O4"/>
    <mergeCell ref="O8:O9"/>
    <mergeCell ref="N8:N9"/>
    <mergeCell ref="A10:A13"/>
    <mergeCell ref="A14:A17"/>
    <mergeCell ref="L8:M8"/>
    <mergeCell ref="B8:B9"/>
    <mergeCell ref="F8:F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7"/>
  </sheetPr>
  <dimension ref="A1:O33"/>
  <sheetViews>
    <sheetView zoomScalePageLayoutView="0" workbookViewId="0" topLeftCell="A1">
      <selection activeCell="A27" sqref="A27:IV27"/>
    </sheetView>
  </sheetViews>
  <sheetFormatPr defaultColWidth="9.140625" defaultRowHeight="15"/>
  <cols>
    <col min="1" max="5" width="20.57421875" style="0" customWidth="1"/>
    <col min="6" max="6" width="20.57421875" style="1" customWidth="1"/>
    <col min="7" max="8" width="20.57421875" style="0" customWidth="1"/>
    <col min="9" max="9" width="20.57421875" style="40" customWidth="1"/>
    <col min="10" max="10" width="20.57421875" style="47" customWidth="1"/>
    <col min="11" max="11" width="20.57421875" style="1" customWidth="1"/>
    <col min="12" max="13" width="20.57421875" style="0" customWidth="1"/>
    <col min="14" max="14" width="20.57421875" style="1" customWidth="1"/>
    <col min="15" max="15" width="20.57421875" style="0" customWidth="1"/>
  </cols>
  <sheetData>
    <row r="1" spans="1:15" ht="15">
      <c r="A1" s="145" t="s">
        <v>71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</row>
    <row r="2" spans="1:15" ht="15">
      <c r="A2" s="145" t="s">
        <v>35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</row>
    <row r="3" spans="1:15" ht="15">
      <c r="A3" s="145" t="s">
        <v>12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</row>
    <row r="4" spans="1:15" ht="15">
      <c r="A4" s="145" t="s">
        <v>67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</row>
    <row r="5" spans="1:15" ht="15">
      <c r="A5" s="145" t="s">
        <v>64</v>
      </c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</row>
    <row r="6" spans="1:15" ht="15">
      <c r="A6" s="149" t="s">
        <v>13</v>
      </c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</row>
    <row r="8" spans="1:15" ht="48" customHeight="1">
      <c r="A8" s="150" t="s">
        <v>14</v>
      </c>
      <c r="B8" s="150" t="s">
        <v>80</v>
      </c>
      <c r="C8" s="150" t="s">
        <v>69</v>
      </c>
      <c r="D8" s="150" t="s">
        <v>4</v>
      </c>
      <c r="E8" s="150" t="s">
        <v>5</v>
      </c>
      <c r="F8" s="154" t="s">
        <v>21</v>
      </c>
      <c r="G8" s="150" t="s">
        <v>6</v>
      </c>
      <c r="H8" s="150"/>
      <c r="I8" s="150"/>
      <c r="J8" s="150"/>
      <c r="K8" s="154" t="s">
        <v>21</v>
      </c>
      <c r="L8" s="150" t="s">
        <v>7</v>
      </c>
      <c r="M8" s="150"/>
      <c r="N8" s="154" t="s">
        <v>22</v>
      </c>
      <c r="O8" s="154" t="s">
        <v>19</v>
      </c>
    </row>
    <row r="9" spans="1:15" ht="60" customHeight="1">
      <c r="A9" s="150"/>
      <c r="B9" s="150"/>
      <c r="C9" s="150"/>
      <c r="D9" s="150"/>
      <c r="E9" s="150"/>
      <c r="F9" s="154"/>
      <c r="G9" s="2" t="s">
        <v>0</v>
      </c>
      <c r="H9" s="2" t="s">
        <v>1</v>
      </c>
      <c r="I9" s="39" t="s">
        <v>2</v>
      </c>
      <c r="J9" s="44" t="s">
        <v>62</v>
      </c>
      <c r="K9" s="155"/>
      <c r="L9" s="2" t="s">
        <v>3</v>
      </c>
      <c r="M9" s="2" t="s">
        <v>90</v>
      </c>
      <c r="N9" s="155"/>
      <c r="O9" s="155"/>
    </row>
    <row r="10" spans="1:15" ht="15">
      <c r="A10" s="156" t="s">
        <v>15</v>
      </c>
      <c r="B10" s="37"/>
      <c r="C10" s="8" t="s">
        <v>16</v>
      </c>
      <c r="D10" s="8"/>
      <c r="E10" s="57"/>
      <c r="F10" s="51">
        <f>IF($E10="",0,($E10/5)*80)</f>
        <v>0</v>
      </c>
      <c r="G10" s="43"/>
      <c r="H10" s="43"/>
      <c r="I10" s="52" t="e">
        <f>$H10/$G10</f>
        <v>#DIV/0!</v>
      </c>
      <c r="J10" s="48"/>
      <c r="K10" s="54" t="e">
        <f aca="true" t="shared" si="0" ref="K10:K21">IF($I10&lt;90%,0,($I10*15))+IF($J10="",0,5-$J10*0.417)</f>
        <v>#DIV/0!</v>
      </c>
      <c r="L10" s="13"/>
      <c r="M10" s="13"/>
      <c r="N10" s="56">
        <f>IF(OR($L10="Yes",$M10="Yes"),1,0)</f>
        <v>0</v>
      </c>
      <c r="O10" s="54" t="e">
        <f>$F10+$K10+$N10</f>
        <v>#DIV/0!</v>
      </c>
    </row>
    <row r="11" spans="1:15" ht="15">
      <c r="A11" s="157"/>
      <c r="B11" s="37"/>
      <c r="C11" s="5" t="s">
        <v>17</v>
      </c>
      <c r="D11" s="5"/>
      <c r="E11" s="50"/>
      <c r="F11" s="51">
        <f aca="true" t="shared" si="1" ref="F11:F21">IF($E11="",0,($E11/5)*80)</f>
        <v>0</v>
      </c>
      <c r="G11" s="43"/>
      <c r="H11" s="43"/>
      <c r="I11" s="52" t="e">
        <f aca="true" t="shared" si="2" ref="I11:I21">$H11/$G11</f>
        <v>#DIV/0!</v>
      </c>
      <c r="J11" s="49"/>
      <c r="K11" s="54" t="e">
        <f t="shared" si="0"/>
        <v>#DIV/0!</v>
      </c>
      <c r="L11" s="42"/>
      <c r="M11" s="42"/>
      <c r="N11" s="56">
        <f aca="true" t="shared" si="3" ref="N11:N21">IF(OR($L11="Yes",$M11="Yes"),1,0)</f>
        <v>0</v>
      </c>
      <c r="O11" s="54" t="e">
        <f aca="true" t="shared" si="4" ref="O11:O21">$F11+$K11+$N11</f>
        <v>#DIV/0!</v>
      </c>
    </row>
    <row r="12" spans="1:15" ht="15">
      <c r="A12" s="157"/>
      <c r="B12" s="37"/>
      <c r="C12" s="5" t="s">
        <v>18</v>
      </c>
      <c r="D12" s="5"/>
      <c r="E12" s="50"/>
      <c r="F12" s="51">
        <f t="shared" si="1"/>
        <v>0</v>
      </c>
      <c r="G12" s="43"/>
      <c r="H12" s="43"/>
      <c r="I12" s="52" t="e">
        <f t="shared" si="2"/>
        <v>#DIV/0!</v>
      </c>
      <c r="J12" s="49"/>
      <c r="K12" s="54" t="e">
        <f t="shared" si="0"/>
        <v>#DIV/0!</v>
      </c>
      <c r="L12" s="42"/>
      <c r="M12" s="42"/>
      <c r="N12" s="56">
        <f t="shared" si="3"/>
        <v>0</v>
      </c>
      <c r="O12" s="54" t="e">
        <f t="shared" si="4"/>
        <v>#DIV/0!</v>
      </c>
    </row>
    <row r="13" spans="1:15" ht="15">
      <c r="A13" s="158"/>
      <c r="B13" s="37"/>
      <c r="C13" s="5" t="s">
        <v>23</v>
      </c>
      <c r="D13" s="5"/>
      <c r="E13" s="50"/>
      <c r="F13" s="51">
        <f t="shared" si="1"/>
        <v>0</v>
      </c>
      <c r="G13" s="43"/>
      <c r="H13" s="43"/>
      <c r="I13" s="52" t="e">
        <f t="shared" si="2"/>
        <v>#DIV/0!</v>
      </c>
      <c r="J13" s="49"/>
      <c r="K13" s="54" t="e">
        <f t="shared" si="0"/>
        <v>#DIV/0!</v>
      </c>
      <c r="L13" s="42"/>
      <c r="M13" s="42"/>
      <c r="N13" s="56">
        <f t="shared" si="3"/>
        <v>0</v>
      </c>
      <c r="O13" s="54" t="e">
        <f t="shared" si="4"/>
        <v>#DIV/0!</v>
      </c>
    </row>
    <row r="14" spans="1:15" ht="15">
      <c r="A14" s="156" t="s">
        <v>24</v>
      </c>
      <c r="B14" s="37"/>
      <c r="C14" s="8" t="s">
        <v>16</v>
      </c>
      <c r="D14" s="8"/>
      <c r="E14" s="57"/>
      <c r="F14" s="51">
        <f t="shared" si="1"/>
        <v>0</v>
      </c>
      <c r="G14" s="43"/>
      <c r="H14" s="43"/>
      <c r="I14" s="52" t="e">
        <f t="shared" si="2"/>
        <v>#DIV/0!</v>
      </c>
      <c r="J14" s="45"/>
      <c r="K14" s="54" t="e">
        <f t="shared" si="0"/>
        <v>#DIV/0!</v>
      </c>
      <c r="L14" s="13"/>
      <c r="M14" s="13"/>
      <c r="N14" s="56">
        <f t="shared" si="3"/>
        <v>0</v>
      </c>
      <c r="O14" s="54" t="e">
        <f t="shared" si="4"/>
        <v>#DIV/0!</v>
      </c>
    </row>
    <row r="15" spans="1:15" ht="15">
      <c r="A15" s="157"/>
      <c r="B15" s="37"/>
      <c r="C15" s="5" t="s">
        <v>17</v>
      </c>
      <c r="D15" s="5"/>
      <c r="E15" s="50"/>
      <c r="F15" s="51">
        <f t="shared" si="1"/>
        <v>0</v>
      </c>
      <c r="G15" s="43"/>
      <c r="H15" s="43"/>
      <c r="I15" s="52" t="e">
        <f t="shared" si="2"/>
        <v>#DIV/0!</v>
      </c>
      <c r="J15" s="49"/>
      <c r="K15" s="54" t="e">
        <f t="shared" si="0"/>
        <v>#DIV/0!</v>
      </c>
      <c r="L15" s="42"/>
      <c r="M15" s="42"/>
      <c r="N15" s="56">
        <f t="shared" si="3"/>
        <v>0</v>
      </c>
      <c r="O15" s="54" t="e">
        <f t="shared" si="4"/>
        <v>#DIV/0!</v>
      </c>
    </row>
    <row r="16" spans="1:15" ht="15">
      <c r="A16" s="157"/>
      <c r="B16" s="37"/>
      <c r="C16" s="5" t="s">
        <v>18</v>
      </c>
      <c r="D16" s="5"/>
      <c r="E16" s="50"/>
      <c r="F16" s="51">
        <f t="shared" si="1"/>
        <v>0</v>
      </c>
      <c r="G16" s="43"/>
      <c r="H16" s="43"/>
      <c r="I16" s="52" t="e">
        <f t="shared" si="2"/>
        <v>#DIV/0!</v>
      </c>
      <c r="J16" s="49"/>
      <c r="K16" s="54" t="e">
        <f t="shared" si="0"/>
        <v>#DIV/0!</v>
      </c>
      <c r="L16" s="42"/>
      <c r="M16" s="42"/>
      <c r="N16" s="56">
        <f t="shared" si="3"/>
        <v>0</v>
      </c>
      <c r="O16" s="54" t="e">
        <f t="shared" si="4"/>
        <v>#DIV/0!</v>
      </c>
    </row>
    <row r="17" spans="1:15" ht="15">
      <c r="A17" s="158"/>
      <c r="B17" s="37"/>
      <c r="C17" s="5" t="s">
        <v>23</v>
      </c>
      <c r="D17" s="5"/>
      <c r="E17" s="50"/>
      <c r="F17" s="51">
        <f t="shared" si="1"/>
        <v>0</v>
      </c>
      <c r="G17" s="43"/>
      <c r="H17" s="43"/>
      <c r="I17" s="52" t="e">
        <f t="shared" si="2"/>
        <v>#DIV/0!</v>
      </c>
      <c r="J17" s="49"/>
      <c r="K17" s="54" t="e">
        <f t="shared" si="0"/>
        <v>#DIV/0!</v>
      </c>
      <c r="L17" s="42"/>
      <c r="M17" s="42"/>
      <c r="N17" s="56">
        <f t="shared" si="3"/>
        <v>0</v>
      </c>
      <c r="O17" s="54" t="e">
        <f t="shared" si="4"/>
        <v>#DIV/0!</v>
      </c>
    </row>
    <row r="18" spans="1:15" ht="15">
      <c r="A18" s="156" t="s">
        <v>25</v>
      </c>
      <c r="B18" s="37"/>
      <c r="C18" s="8" t="s">
        <v>16</v>
      </c>
      <c r="D18" s="8"/>
      <c r="E18" s="57"/>
      <c r="F18" s="51">
        <f t="shared" si="1"/>
        <v>0</v>
      </c>
      <c r="G18" s="43"/>
      <c r="H18" s="43"/>
      <c r="I18" s="52" t="e">
        <f t="shared" si="2"/>
        <v>#DIV/0!</v>
      </c>
      <c r="J18" s="45"/>
      <c r="K18" s="54" t="e">
        <f t="shared" si="0"/>
        <v>#DIV/0!</v>
      </c>
      <c r="L18" s="13"/>
      <c r="M18" s="13"/>
      <c r="N18" s="56">
        <f t="shared" si="3"/>
        <v>0</v>
      </c>
      <c r="O18" s="54" t="e">
        <f t="shared" si="4"/>
        <v>#DIV/0!</v>
      </c>
    </row>
    <row r="19" spans="1:15" ht="15">
      <c r="A19" s="157"/>
      <c r="B19" s="37"/>
      <c r="C19" s="5" t="s">
        <v>17</v>
      </c>
      <c r="D19" s="5"/>
      <c r="E19" s="50"/>
      <c r="F19" s="51">
        <f t="shared" si="1"/>
        <v>0</v>
      </c>
      <c r="G19" s="43"/>
      <c r="H19" s="43"/>
      <c r="I19" s="52" t="e">
        <f t="shared" si="2"/>
        <v>#DIV/0!</v>
      </c>
      <c r="J19" s="49"/>
      <c r="K19" s="54" t="e">
        <f t="shared" si="0"/>
        <v>#DIV/0!</v>
      </c>
      <c r="L19" s="42"/>
      <c r="M19" s="42"/>
      <c r="N19" s="56">
        <f t="shared" si="3"/>
        <v>0</v>
      </c>
      <c r="O19" s="54" t="e">
        <f t="shared" si="4"/>
        <v>#DIV/0!</v>
      </c>
    </row>
    <row r="20" spans="1:15" ht="15">
      <c r="A20" s="157"/>
      <c r="B20" s="37"/>
      <c r="C20" s="5" t="s">
        <v>18</v>
      </c>
      <c r="D20" s="5"/>
      <c r="E20" s="50"/>
      <c r="F20" s="51">
        <f t="shared" si="1"/>
        <v>0</v>
      </c>
      <c r="G20" s="43"/>
      <c r="H20" s="43"/>
      <c r="I20" s="52" t="e">
        <f t="shared" si="2"/>
        <v>#DIV/0!</v>
      </c>
      <c r="J20" s="49"/>
      <c r="K20" s="54" t="e">
        <f t="shared" si="0"/>
        <v>#DIV/0!</v>
      </c>
      <c r="L20" s="42"/>
      <c r="M20" s="42"/>
      <c r="N20" s="56">
        <f t="shared" si="3"/>
        <v>0</v>
      </c>
      <c r="O20" s="54" t="e">
        <f t="shared" si="4"/>
        <v>#DIV/0!</v>
      </c>
    </row>
    <row r="21" spans="1:15" ht="15">
      <c r="A21" s="158"/>
      <c r="B21" s="37"/>
      <c r="C21" s="5" t="s">
        <v>23</v>
      </c>
      <c r="D21" s="5"/>
      <c r="E21" s="50"/>
      <c r="F21" s="51">
        <f t="shared" si="1"/>
        <v>0</v>
      </c>
      <c r="G21" s="43"/>
      <c r="H21" s="43"/>
      <c r="I21" s="52" t="e">
        <f t="shared" si="2"/>
        <v>#DIV/0!</v>
      </c>
      <c r="J21" s="49"/>
      <c r="K21" s="54" t="e">
        <f t="shared" si="0"/>
        <v>#DIV/0!</v>
      </c>
      <c r="L21" s="42"/>
      <c r="M21" s="42"/>
      <c r="N21" s="56">
        <f t="shared" si="3"/>
        <v>0</v>
      </c>
      <c r="O21" s="54" t="e">
        <f t="shared" si="4"/>
        <v>#DIV/0!</v>
      </c>
    </row>
    <row r="22" spans="1:15" ht="15">
      <c r="A22" s="159" t="s">
        <v>36</v>
      </c>
      <c r="B22" s="160"/>
      <c r="C22" s="160"/>
      <c r="D22" s="160"/>
      <c r="E22" s="160"/>
      <c r="F22" s="160"/>
      <c r="G22" s="160"/>
      <c r="H22" s="160"/>
      <c r="I22" s="160"/>
      <c r="J22" s="160"/>
      <c r="K22" s="160"/>
      <c r="L22" s="160"/>
      <c r="M22" s="160"/>
      <c r="N22" s="160"/>
      <c r="O22" s="161"/>
    </row>
    <row r="26" spans="4:12" ht="15">
      <c r="D26" s="3"/>
      <c r="E26" s="4"/>
      <c r="F26" s="53"/>
      <c r="J26" s="46"/>
      <c r="K26" s="55"/>
      <c r="L26" s="4"/>
    </row>
    <row r="27" spans="3:13" ht="15">
      <c r="C27" s="146" t="s">
        <v>61</v>
      </c>
      <c r="D27" s="146"/>
      <c r="E27" s="146"/>
      <c r="F27" s="146"/>
      <c r="G27" s="146"/>
      <c r="J27" s="146" t="s">
        <v>26</v>
      </c>
      <c r="K27" s="146"/>
      <c r="L27" s="146"/>
      <c r="M27" s="146"/>
    </row>
    <row r="28" spans="5:13" ht="15">
      <c r="E28" s="145" t="s">
        <v>9</v>
      </c>
      <c r="F28" s="145"/>
      <c r="J28" s="145" t="s">
        <v>9</v>
      </c>
      <c r="K28" s="145"/>
      <c r="L28" s="145"/>
      <c r="M28" s="145"/>
    </row>
    <row r="31" spans="8:9" ht="15">
      <c r="H31" s="4"/>
      <c r="I31" s="41"/>
    </row>
    <row r="32" spans="8:9" ht="15">
      <c r="H32" s="143" t="s">
        <v>27</v>
      </c>
      <c r="I32" s="143"/>
    </row>
    <row r="33" spans="8:9" ht="15">
      <c r="H33" s="145" t="s">
        <v>9</v>
      </c>
      <c r="I33" s="145"/>
    </row>
  </sheetData>
  <sheetProtection/>
  <mergeCells count="27">
    <mergeCell ref="A3:O3"/>
    <mergeCell ref="A4:O4"/>
    <mergeCell ref="A5:O5"/>
    <mergeCell ref="A6:O6"/>
    <mergeCell ref="N8:N9"/>
    <mergeCell ref="O8:O9"/>
    <mergeCell ref="D8:D9"/>
    <mergeCell ref="A1:O1"/>
    <mergeCell ref="H33:I33"/>
    <mergeCell ref="A10:A13"/>
    <mergeCell ref="A14:A17"/>
    <mergeCell ref="A18:A21"/>
    <mergeCell ref="C27:G27"/>
    <mergeCell ref="E28:F28"/>
    <mergeCell ref="H32:I32"/>
    <mergeCell ref="A2:O2"/>
    <mergeCell ref="J27:M27"/>
    <mergeCell ref="J28:M28"/>
    <mergeCell ref="K8:K9"/>
    <mergeCell ref="L8:M8"/>
    <mergeCell ref="A8:A9"/>
    <mergeCell ref="C8:C9"/>
    <mergeCell ref="E8:E9"/>
    <mergeCell ref="F8:F9"/>
    <mergeCell ref="G8:J8"/>
    <mergeCell ref="B8:B9"/>
    <mergeCell ref="A22:O2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7"/>
  </sheetPr>
  <dimension ref="A1:O33"/>
  <sheetViews>
    <sheetView zoomScalePageLayoutView="0" workbookViewId="0" topLeftCell="A1">
      <selection activeCell="A27" sqref="A27:IV27"/>
    </sheetView>
  </sheetViews>
  <sheetFormatPr defaultColWidth="9.140625" defaultRowHeight="15"/>
  <cols>
    <col min="1" max="5" width="20.57421875" style="0" customWidth="1"/>
    <col min="6" max="6" width="20.57421875" style="1" customWidth="1"/>
    <col min="7" max="8" width="20.57421875" style="0" customWidth="1"/>
    <col min="9" max="9" width="20.57421875" style="40" customWidth="1"/>
    <col min="10" max="10" width="20.57421875" style="47" customWidth="1"/>
    <col min="11" max="11" width="20.57421875" style="1" customWidth="1"/>
    <col min="12" max="13" width="20.57421875" style="0" customWidth="1"/>
    <col min="14" max="14" width="20.57421875" style="1" customWidth="1"/>
    <col min="15" max="15" width="20.57421875" style="0" customWidth="1"/>
  </cols>
  <sheetData>
    <row r="1" spans="1:15" ht="15">
      <c r="A1" s="145" t="s">
        <v>71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</row>
    <row r="2" spans="1:15" ht="15">
      <c r="A2" s="145" t="s">
        <v>35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</row>
    <row r="3" spans="1:15" ht="15">
      <c r="A3" s="145" t="s">
        <v>12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</row>
    <row r="4" spans="1:15" ht="15">
      <c r="A4" s="145" t="s">
        <v>67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</row>
    <row r="5" spans="1:15" ht="15">
      <c r="A5" s="145" t="s">
        <v>65</v>
      </c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</row>
    <row r="6" spans="1:15" ht="15">
      <c r="A6" s="149" t="s">
        <v>13</v>
      </c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</row>
    <row r="8" spans="1:15" ht="48" customHeight="1">
      <c r="A8" s="150" t="s">
        <v>14</v>
      </c>
      <c r="B8" s="150" t="s">
        <v>80</v>
      </c>
      <c r="C8" s="150" t="s">
        <v>69</v>
      </c>
      <c r="D8" s="150" t="s">
        <v>4</v>
      </c>
      <c r="E8" s="150" t="s">
        <v>5</v>
      </c>
      <c r="F8" s="154" t="s">
        <v>21</v>
      </c>
      <c r="G8" s="150" t="s">
        <v>6</v>
      </c>
      <c r="H8" s="150"/>
      <c r="I8" s="150"/>
      <c r="J8" s="150"/>
      <c r="K8" s="154" t="s">
        <v>21</v>
      </c>
      <c r="L8" s="150" t="s">
        <v>7</v>
      </c>
      <c r="M8" s="150"/>
      <c r="N8" s="154" t="s">
        <v>22</v>
      </c>
      <c r="O8" s="154" t="s">
        <v>19</v>
      </c>
    </row>
    <row r="9" spans="1:15" ht="60" customHeight="1">
      <c r="A9" s="150"/>
      <c r="B9" s="150"/>
      <c r="C9" s="150"/>
      <c r="D9" s="150"/>
      <c r="E9" s="150"/>
      <c r="F9" s="154"/>
      <c r="G9" s="2" t="s">
        <v>0</v>
      </c>
      <c r="H9" s="2" t="s">
        <v>1</v>
      </c>
      <c r="I9" s="39" t="s">
        <v>2</v>
      </c>
      <c r="J9" s="44" t="s">
        <v>62</v>
      </c>
      <c r="K9" s="155"/>
      <c r="L9" s="2" t="s">
        <v>3</v>
      </c>
      <c r="M9" s="2" t="s">
        <v>90</v>
      </c>
      <c r="N9" s="155"/>
      <c r="O9" s="155"/>
    </row>
    <row r="10" spans="1:15" ht="15">
      <c r="A10" s="156" t="s">
        <v>15</v>
      </c>
      <c r="B10" s="37"/>
      <c r="C10" s="8" t="s">
        <v>16</v>
      </c>
      <c r="D10" s="8"/>
      <c r="E10" s="57"/>
      <c r="F10" s="51">
        <f>IF($E10="",0,($E10/5)*80)</f>
        <v>0</v>
      </c>
      <c r="G10" s="43"/>
      <c r="H10" s="43"/>
      <c r="I10" s="52" t="e">
        <f>$H10/$G10</f>
        <v>#DIV/0!</v>
      </c>
      <c r="J10" s="48"/>
      <c r="K10" s="54" t="e">
        <f aca="true" t="shared" si="0" ref="K10:K21">IF($I10&lt;90%,0,($I10*15))+IF($J10="",0,5-$J10*0.417)</f>
        <v>#DIV/0!</v>
      </c>
      <c r="L10" s="13"/>
      <c r="M10" s="13"/>
      <c r="N10" s="56">
        <f>IF(OR($L10="Yes",$M10="Yes"),1,0)</f>
        <v>0</v>
      </c>
      <c r="O10" s="54" t="e">
        <f>$F10+$K10+$N10</f>
        <v>#DIV/0!</v>
      </c>
    </row>
    <row r="11" spans="1:15" ht="15">
      <c r="A11" s="157"/>
      <c r="B11" s="37"/>
      <c r="C11" s="5" t="s">
        <v>17</v>
      </c>
      <c r="D11" s="5"/>
      <c r="E11" s="50"/>
      <c r="F11" s="51">
        <f aca="true" t="shared" si="1" ref="F11:F21">IF($E11="",0,($E11/5)*80)</f>
        <v>0</v>
      </c>
      <c r="G11" s="43"/>
      <c r="H11" s="43"/>
      <c r="I11" s="52" t="e">
        <f aca="true" t="shared" si="2" ref="I11:I21">$H11/$G11</f>
        <v>#DIV/0!</v>
      </c>
      <c r="J11" s="49"/>
      <c r="K11" s="54" t="e">
        <f t="shared" si="0"/>
        <v>#DIV/0!</v>
      </c>
      <c r="L11" s="42"/>
      <c r="M11" s="42"/>
      <c r="N11" s="56">
        <f aca="true" t="shared" si="3" ref="N11:N21">IF(OR($L11="Yes",$M11="Yes"),1,0)</f>
        <v>0</v>
      </c>
      <c r="O11" s="54" t="e">
        <f aca="true" t="shared" si="4" ref="O11:O21">$F11+$K11+$N11</f>
        <v>#DIV/0!</v>
      </c>
    </row>
    <row r="12" spans="1:15" ht="15">
      <c r="A12" s="157"/>
      <c r="B12" s="37"/>
      <c r="C12" s="5" t="s">
        <v>18</v>
      </c>
      <c r="D12" s="5"/>
      <c r="E12" s="50"/>
      <c r="F12" s="51">
        <f t="shared" si="1"/>
        <v>0</v>
      </c>
      <c r="G12" s="43"/>
      <c r="H12" s="43"/>
      <c r="I12" s="52" t="e">
        <f t="shared" si="2"/>
        <v>#DIV/0!</v>
      </c>
      <c r="J12" s="49"/>
      <c r="K12" s="54" t="e">
        <f t="shared" si="0"/>
        <v>#DIV/0!</v>
      </c>
      <c r="L12" s="42"/>
      <c r="M12" s="42"/>
      <c r="N12" s="56">
        <f t="shared" si="3"/>
        <v>0</v>
      </c>
      <c r="O12" s="54" t="e">
        <f t="shared" si="4"/>
        <v>#DIV/0!</v>
      </c>
    </row>
    <row r="13" spans="1:15" ht="15">
      <c r="A13" s="158"/>
      <c r="B13" s="37"/>
      <c r="C13" s="5" t="s">
        <v>23</v>
      </c>
      <c r="D13" s="5"/>
      <c r="E13" s="50"/>
      <c r="F13" s="51">
        <f t="shared" si="1"/>
        <v>0</v>
      </c>
      <c r="G13" s="43"/>
      <c r="H13" s="43"/>
      <c r="I13" s="52" t="e">
        <f t="shared" si="2"/>
        <v>#DIV/0!</v>
      </c>
      <c r="J13" s="49"/>
      <c r="K13" s="54" t="e">
        <f t="shared" si="0"/>
        <v>#DIV/0!</v>
      </c>
      <c r="L13" s="42"/>
      <c r="M13" s="42"/>
      <c r="N13" s="56">
        <f t="shared" si="3"/>
        <v>0</v>
      </c>
      <c r="O13" s="54" t="e">
        <f t="shared" si="4"/>
        <v>#DIV/0!</v>
      </c>
    </row>
    <row r="14" spans="1:15" ht="15">
      <c r="A14" s="156" t="s">
        <v>24</v>
      </c>
      <c r="B14" s="37"/>
      <c r="C14" s="8" t="s">
        <v>16</v>
      </c>
      <c r="D14" s="8"/>
      <c r="E14" s="57"/>
      <c r="F14" s="51">
        <f t="shared" si="1"/>
        <v>0</v>
      </c>
      <c r="G14" s="43"/>
      <c r="H14" s="43"/>
      <c r="I14" s="52" t="e">
        <f t="shared" si="2"/>
        <v>#DIV/0!</v>
      </c>
      <c r="J14" s="45"/>
      <c r="K14" s="54" t="e">
        <f t="shared" si="0"/>
        <v>#DIV/0!</v>
      </c>
      <c r="L14" s="13"/>
      <c r="M14" s="13"/>
      <c r="N14" s="56">
        <f t="shared" si="3"/>
        <v>0</v>
      </c>
      <c r="O14" s="54" t="e">
        <f t="shared" si="4"/>
        <v>#DIV/0!</v>
      </c>
    </row>
    <row r="15" spans="1:15" ht="15">
      <c r="A15" s="157"/>
      <c r="B15" s="37"/>
      <c r="C15" s="5" t="s">
        <v>17</v>
      </c>
      <c r="D15" s="5"/>
      <c r="E15" s="50"/>
      <c r="F15" s="51">
        <f t="shared" si="1"/>
        <v>0</v>
      </c>
      <c r="G15" s="43"/>
      <c r="H15" s="43"/>
      <c r="I15" s="52" t="e">
        <f t="shared" si="2"/>
        <v>#DIV/0!</v>
      </c>
      <c r="J15" s="49"/>
      <c r="K15" s="54" t="e">
        <f t="shared" si="0"/>
        <v>#DIV/0!</v>
      </c>
      <c r="L15" s="42"/>
      <c r="M15" s="42"/>
      <c r="N15" s="56">
        <f t="shared" si="3"/>
        <v>0</v>
      </c>
      <c r="O15" s="54" t="e">
        <f t="shared" si="4"/>
        <v>#DIV/0!</v>
      </c>
    </row>
    <row r="16" spans="1:15" ht="15">
      <c r="A16" s="157"/>
      <c r="B16" s="37"/>
      <c r="C16" s="5" t="s">
        <v>18</v>
      </c>
      <c r="D16" s="5"/>
      <c r="E16" s="50"/>
      <c r="F16" s="51">
        <f t="shared" si="1"/>
        <v>0</v>
      </c>
      <c r="G16" s="43"/>
      <c r="H16" s="43"/>
      <c r="I16" s="52" t="e">
        <f t="shared" si="2"/>
        <v>#DIV/0!</v>
      </c>
      <c r="J16" s="49"/>
      <c r="K16" s="54" t="e">
        <f t="shared" si="0"/>
        <v>#DIV/0!</v>
      </c>
      <c r="L16" s="42"/>
      <c r="M16" s="42"/>
      <c r="N16" s="56">
        <f t="shared" si="3"/>
        <v>0</v>
      </c>
      <c r="O16" s="54" t="e">
        <f t="shared" si="4"/>
        <v>#DIV/0!</v>
      </c>
    </row>
    <row r="17" spans="1:15" ht="15">
      <c r="A17" s="158"/>
      <c r="B17" s="37"/>
      <c r="C17" s="5" t="s">
        <v>23</v>
      </c>
      <c r="D17" s="5"/>
      <c r="E17" s="50"/>
      <c r="F17" s="51">
        <f t="shared" si="1"/>
        <v>0</v>
      </c>
      <c r="G17" s="43"/>
      <c r="H17" s="43"/>
      <c r="I17" s="52" t="e">
        <f t="shared" si="2"/>
        <v>#DIV/0!</v>
      </c>
      <c r="J17" s="49"/>
      <c r="K17" s="54" t="e">
        <f t="shared" si="0"/>
        <v>#DIV/0!</v>
      </c>
      <c r="L17" s="42"/>
      <c r="M17" s="42"/>
      <c r="N17" s="56">
        <f t="shared" si="3"/>
        <v>0</v>
      </c>
      <c r="O17" s="54" t="e">
        <f t="shared" si="4"/>
        <v>#DIV/0!</v>
      </c>
    </row>
    <row r="18" spans="1:15" ht="15">
      <c r="A18" s="156" t="s">
        <v>25</v>
      </c>
      <c r="B18" s="37"/>
      <c r="C18" s="8" t="s">
        <v>16</v>
      </c>
      <c r="D18" s="8"/>
      <c r="E18" s="57"/>
      <c r="F18" s="51">
        <f t="shared" si="1"/>
        <v>0</v>
      </c>
      <c r="G18" s="43"/>
      <c r="H18" s="43"/>
      <c r="I18" s="52" t="e">
        <f t="shared" si="2"/>
        <v>#DIV/0!</v>
      </c>
      <c r="J18" s="45"/>
      <c r="K18" s="54" t="e">
        <f t="shared" si="0"/>
        <v>#DIV/0!</v>
      </c>
      <c r="L18" s="13"/>
      <c r="M18" s="13"/>
      <c r="N18" s="56">
        <f t="shared" si="3"/>
        <v>0</v>
      </c>
      <c r="O18" s="54" t="e">
        <f t="shared" si="4"/>
        <v>#DIV/0!</v>
      </c>
    </row>
    <row r="19" spans="1:15" ht="15">
      <c r="A19" s="157"/>
      <c r="B19" s="37"/>
      <c r="C19" s="5" t="s">
        <v>17</v>
      </c>
      <c r="D19" s="5"/>
      <c r="E19" s="50"/>
      <c r="F19" s="51">
        <f t="shared" si="1"/>
        <v>0</v>
      </c>
      <c r="G19" s="43"/>
      <c r="H19" s="43"/>
      <c r="I19" s="52" t="e">
        <f t="shared" si="2"/>
        <v>#DIV/0!</v>
      </c>
      <c r="J19" s="49"/>
      <c r="K19" s="54" t="e">
        <f t="shared" si="0"/>
        <v>#DIV/0!</v>
      </c>
      <c r="L19" s="42"/>
      <c r="M19" s="42"/>
      <c r="N19" s="56">
        <f t="shared" si="3"/>
        <v>0</v>
      </c>
      <c r="O19" s="54" t="e">
        <f t="shared" si="4"/>
        <v>#DIV/0!</v>
      </c>
    </row>
    <row r="20" spans="1:15" ht="15">
      <c r="A20" s="157"/>
      <c r="B20" s="37"/>
      <c r="C20" s="5" t="s">
        <v>18</v>
      </c>
      <c r="D20" s="5"/>
      <c r="E20" s="50"/>
      <c r="F20" s="51">
        <f t="shared" si="1"/>
        <v>0</v>
      </c>
      <c r="G20" s="43"/>
      <c r="H20" s="43"/>
      <c r="I20" s="52" t="e">
        <f t="shared" si="2"/>
        <v>#DIV/0!</v>
      </c>
      <c r="J20" s="49"/>
      <c r="K20" s="54" t="e">
        <f t="shared" si="0"/>
        <v>#DIV/0!</v>
      </c>
      <c r="L20" s="42"/>
      <c r="M20" s="42"/>
      <c r="N20" s="56">
        <f t="shared" si="3"/>
        <v>0</v>
      </c>
      <c r="O20" s="54" t="e">
        <f t="shared" si="4"/>
        <v>#DIV/0!</v>
      </c>
    </row>
    <row r="21" spans="1:15" ht="15">
      <c r="A21" s="158"/>
      <c r="B21" s="37"/>
      <c r="C21" s="5" t="s">
        <v>23</v>
      </c>
      <c r="D21" s="5"/>
      <c r="E21" s="50"/>
      <c r="F21" s="51">
        <f t="shared" si="1"/>
        <v>0</v>
      </c>
      <c r="G21" s="43"/>
      <c r="H21" s="43"/>
      <c r="I21" s="52" t="e">
        <f t="shared" si="2"/>
        <v>#DIV/0!</v>
      </c>
      <c r="J21" s="49"/>
      <c r="K21" s="54" t="e">
        <f t="shared" si="0"/>
        <v>#DIV/0!</v>
      </c>
      <c r="L21" s="42"/>
      <c r="M21" s="42"/>
      <c r="N21" s="56">
        <f t="shared" si="3"/>
        <v>0</v>
      </c>
      <c r="O21" s="54" t="e">
        <f t="shared" si="4"/>
        <v>#DIV/0!</v>
      </c>
    </row>
    <row r="22" spans="1:15" ht="15">
      <c r="A22" s="159" t="s">
        <v>36</v>
      </c>
      <c r="B22" s="160"/>
      <c r="C22" s="160"/>
      <c r="D22" s="160"/>
      <c r="E22" s="160"/>
      <c r="F22" s="160"/>
      <c r="G22" s="160"/>
      <c r="H22" s="160"/>
      <c r="I22" s="160"/>
      <c r="J22" s="160"/>
      <c r="K22" s="160"/>
      <c r="L22" s="160"/>
      <c r="M22" s="160"/>
      <c r="N22" s="160"/>
      <c r="O22" s="161"/>
    </row>
    <row r="26" spans="4:12" ht="15">
      <c r="D26" s="3"/>
      <c r="E26" s="4"/>
      <c r="F26" s="53"/>
      <c r="J26" s="46"/>
      <c r="K26" s="55"/>
      <c r="L26" s="4"/>
    </row>
    <row r="27" spans="3:13" ht="15">
      <c r="C27" s="146" t="s">
        <v>61</v>
      </c>
      <c r="D27" s="146"/>
      <c r="E27" s="146"/>
      <c r="F27" s="146"/>
      <c r="G27" s="146"/>
      <c r="J27" s="146" t="s">
        <v>26</v>
      </c>
      <c r="K27" s="146"/>
      <c r="L27" s="146"/>
      <c r="M27" s="146"/>
    </row>
    <row r="28" spans="5:13" ht="15">
      <c r="E28" s="145" t="s">
        <v>9</v>
      </c>
      <c r="F28" s="145"/>
      <c r="J28" s="145" t="s">
        <v>9</v>
      </c>
      <c r="K28" s="145"/>
      <c r="L28" s="145"/>
      <c r="M28" s="145"/>
    </row>
    <row r="31" spans="8:9" ht="15">
      <c r="H31" s="4"/>
      <c r="I31" s="41"/>
    </row>
    <row r="32" spans="8:9" ht="15">
      <c r="H32" s="143" t="s">
        <v>27</v>
      </c>
      <c r="I32" s="143"/>
    </row>
    <row r="33" spans="8:9" ht="15">
      <c r="H33" s="145" t="s">
        <v>9</v>
      </c>
      <c r="I33" s="145"/>
    </row>
  </sheetData>
  <sheetProtection/>
  <mergeCells count="27">
    <mergeCell ref="A3:O3"/>
    <mergeCell ref="A4:O4"/>
    <mergeCell ref="A5:O5"/>
    <mergeCell ref="A6:O6"/>
    <mergeCell ref="N8:N9"/>
    <mergeCell ref="O8:O9"/>
    <mergeCell ref="D8:D9"/>
    <mergeCell ref="A1:O1"/>
    <mergeCell ref="H33:I33"/>
    <mergeCell ref="A10:A13"/>
    <mergeCell ref="A14:A17"/>
    <mergeCell ref="A18:A21"/>
    <mergeCell ref="C27:G27"/>
    <mergeCell ref="E28:F28"/>
    <mergeCell ref="H32:I32"/>
    <mergeCell ref="A2:O2"/>
    <mergeCell ref="J27:M27"/>
    <mergeCell ref="J28:M28"/>
    <mergeCell ref="K8:K9"/>
    <mergeCell ref="L8:M8"/>
    <mergeCell ref="A8:A9"/>
    <mergeCell ref="C8:C9"/>
    <mergeCell ref="E8:E9"/>
    <mergeCell ref="F8:F9"/>
    <mergeCell ref="G8:J8"/>
    <mergeCell ref="B8:B9"/>
    <mergeCell ref="A22:O2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70C0"/>
  </sheetPr>
  <dimension ref="A1:O39"/>
  <sheetViews>
    <sheetView zoomScalePageLayoutView="0" workbookViewId="0" topLeftCell="A1">
      <selection activeCell="A27" sqref="A27:IV27"/>
    </sheetView>
  </sheetViews>
  <sheetFormatPr defaultColWidth="9.140625" defaultRowHeight="15"/>
  <cols>
    <col min="1" max="1" width="8.00390625" style="0" customWidth="1"/>
    <col min="2" max="9" width="11.8515625" style="0" customWidth="1"/>
    <col min="11" max="12" width="11.8515625" style="0" customWidth="1"/>
    <col min="14" max="15" width="14.421875" style="0" customWidth="1"/>
  </cols>
  <sheetData>
    <row r="1" spans="1:15" ht="21">
      <c r="A1" s="166" t="s">
        <v>102</v>
      </c>
      <c r="B1" s="166"/>
      <c r="C1" s="166"/>
      <c r="D1" s="166"/>
      <c r="E1" s="166"/>
      <c r="F1" s="166"/>
      <c r="G1" s="166"/>
      <c r="H1" s="166"/>
      <c r="I1" s="166"/>
      <c r="K1" s="166" t="s">
        <v>103</v>
      </c>
      <c r="L1" s="166"/>
      <c r="N1" s="166" t="s">
        <v>107</v>
      </c>
      <c r="O1" s="166"/>
    </row>
    <row r="2" spans="1:9" ht="21">
      <c r="A2" s="166" t="s">
        <v>91</v>
      </c>
      <c r="B2" s="166"/>
      <c r="C2" s="166"/>
      <c r="D2" s="166"/>
      <c r="E2" s="166"/>
      <c r="F2" s="166"/>
      <c r="G2" s="166"/>
      <c r="H2" s="166"/>
      <c r="I2" s="166"/>
    </row>
    <row r="3" spans="1:9" ht="24" thickBot="1">
      <c r="A3" s="169">
        <v>2016</v>
      </c>
      <c r="B3" s="169"/>
      <c r="C3" s="169"/>
      <c r="D3" s="169"/>
      <c r="E3" s="169"/>
      <c r="F3" s="169"/>
      <c r="G3" s="169"/>
      <c r="H3" s="169"/>
      <c r="I3" s="169"/>
    </row>
    <row r="4" spans="1:15" ht="17.25" customHeight="1">
      <c r="A4" s="172" t="s">
        <v>92</v>
      </c>
      <c r="B4" s="170" t="s">
        <v>93</v>
      </c>
      <c r="C4" s="170" t="s">
        <v>94</v>
      </c>
      <c r="D4" s="170" t="s">
        <v>95</v>
      </c>
      <c r="E4" s="170" t="s">
        <v>96</v>
      </c>
      <c r="F4" s="170" t="s">
        <v>97</v>
      </c>
      <c r="G4" s="170" t="s">
        <v>98</v>
      </c>
      <c r="H4" s="170" t="s">
        <v>99</v>
      </c>
      <c r="I4" s="167" t="s">
        <v>100</v>
      </c>
      <c r="K4" s="162" t="s">
        <v>104</v>
      </c>
      <c r="L4" s="164" t="s">
        <v>105</v>
      </c>
      <c r="N4" s="162" t="s">
        <v>108</v>
      </c>
      <c r="O4" s="164" t="s">
        <v>106</v>
      </c>
    </row>
    <row r="5" spans="1:15" ht="15.75" thickBot="1">
      <c r="A5" s="173"/>
      <c r="B5" s="171"/>
      <c r="C5" s="171"/>
      <c r="D5" s="171"/>
      <c r="E5" s="171"/>
      <c r="F5" s="171"/>
      <c r="G5" s="171"/>
      <c r="H5" s="171"/>
      <c r="I5" s="168"/>
      <c r="K5" s="163"/>
      <c r="L5" s="165"/>
      <c r="N5" s="163"/>
      <c r="O5" s="165"/>
    </row>
    <row r="6" spans="1:15" ht="18">
      <c r="A6" s="58">
        <v>1</v>
      </c>
      <c r="B6" s="59">
        <v>9478</v>
      </c>
      <c r="C6" s="60">
        <v>9568</v>
      </c>
      <c r="D6" s="60">
        <v>9660</v>
      </c>
      <c r="E6" s="60">
        <v>9753</v>
      </c>
      <c r="F6" s="60">
        <v>9846</v>
      </c>
      <c r="G6" s="60">
        <v>9949</v>
      </c>
      <c r="H6" s="60">
        <v>10036</v>
      </c>
      <c r="I6" s="61">
        <v>10132</v>
      </c>
      <c r="K6" s="86">
        <v>1</v>
      </c>
      <c r="L6" s="87">
        <v>0</v>
      </c>
      <c r="N6" s="90" t="s">
        <v>109</v>
      </c>
      <c r="O6" s="88">
        <v>0.65</v>
      </c>
    </row>
    <row r="7" spans="1:15" ht="18">
      <c r="A7" s="62">
        <v>2</v>
      </c>
      <c r="B7" s="63">
        <v>10159</v>
      </c>
      <c r="C7" s="64">
        <v>10255</v>
      </c>
      <c r="D7" s="64">
        <v>10351</v>
      </c>
      <c r="E7" s="64">
        <v>10449</v>
      </c>
      <c r="F7" s="64">
        <v>10547</v>
      </c>
      <c r="G7" s="64">
        <v>10647</v>
      </c>
      <c r="H7" s="64">
        <v>10747</v>
      </c>
      <c r="I7" s="65">
        <v>10848</v>
      </c>
      <c r="K7" s="81">
        <v>2</v>
      </c>
      <c r="L7" s="82">
        <v>0</v>
      </c>
      <c r="N7" s="91" t="s">
        <v>110</v>
      </c>
      <c r="O7" s="88">
        <v>0.575</v>
      </c>
    </row>
    <row r="8" spans="1:15" ht="18.75" thickBot="1">
      <c r="A8" s="62">
        <v>3</v>
      </c>
      <c r="B8" s="63">
        <v>10883</v>
      </c>
      <c r="C8" s="64">
        <v>10985</v>
      </c>
      <c r="D8" s="64">
        <v>11089</v>
      </c>
      <c r="E8" s="64">
        <v>11193</v>
      </c>
      <c r="F8" s="64">
        <v>11298</v>
      </c>
      <c r="G8" s="64">
        <v>11405</v>
      </c>
      <c r="H8" s="64">
        <v>11512</v>
      </c>
      <c r="I8" s="65">
        <v>11621</v>
      </c>
      <c r="K8" s="81">
        <v>3</v>
      </c>
      <c r="L8" s="83">
        <v>0.4</v>
      </c>
      <c r="N8" s="92" t="s">
        <v>111</v>
      </c>
      <c r="O8" s="89">
        <v>0.5</v>
      </c>
    </row>
    <row r="9" spans="1:12" ht="18">
      <c r="A9" s="62">
        <v>4</v>
      </c>
      <c r="B9" s="63">
        <v>11658</v>
      </c>
      <c r="C9" s="64">
        <v>11767</v>
      </c>
      <c r="D9" s="64">
        <v>11878</v>
      </c>
      <c r="E9" s="64">
        <v>11990</v>
      </c>
      <c r="F9" s="64">
        <v>12103</v>
      </c>
      <c r="G9" s="64">
        <v>12217</v>
      </c>
      <c r="H9" s="64">
        <v>12333</v>
      </c>
      <c r="I9" s="65">
        <v>12448</v>
      </c>
      <c r="K9" s="81">
        <v>4</v>
      </c>
      <c r="L9" s="83">
        <v>0.5</v>
      </c>
    </row>
    <row r="10" spans="1:12" ht="18">
      <c r="A10" s="66">
        <v>5</v>
      </c>
      <c r="B10" s="67">
        <v>12488</v>
      </c>
      <c r="C10" s="68">
        <v>12644</v>
      </c>
      <c r="D10" s="68">
        <v>12725</v>
      </c>
      <c r="E10" s="68">
        <v>12844</v>
      </c>
      <c r="F10" s="68">
        <v>12965</v>
      </c>
      <c r="G10" s="68">
        <v>13087</v>
      </c>
      <c r="H10" s="68">
        <v>13211</v>
      </c>
      <c r="I10" s="69">
        <v>13335</v>
      </c>
      <c r="K10" s="81">
        <v>5</v>
      </c>
      <c r="L10" s="83">
        <v>0.6</v>
      </c>
    </row>
    <row r="11" spans="1:12" ht="18">
      <c r="A11" s="70">
        <v>6</v>
      </c>
      <c r="B11" s="71">
        <v>13378</v>
      </c>
      <c r="C11" s="72">
        <v>13504</v>
      </c>
      <c r="D11" s="72">
        <v>13630</v>
      </c>
      <c r="E11" s="72">
        <v>13759</v>
      </c>
      <c r="F11" s="72">
        <v>13889</v>
      </c>
      <c r="G11" s="72">
        <v>14020</v>
      </c>
      <c r="H11" s="72">
        <v>14152</v>
      </c>
      <c r="I11" s="73">
        <v>14285</v>
      </c>
      <c r="K11" s="81">
        <v>6</v>
      </c>
      <c r="L11" s="83">
        <v>0.7</v>
      </c>
    </row>
    <row r="12" spans="1:12" ht="18">
      <c r="A12" s="62">
        <v>7</v>
      </c>
      <c r="B12" s="63">
        <v>14331</v>
      </c>
      <c r="C12" s="64">
        <v>14466</v>
      </c>
      <c r="D12" s="64">
        <v>14602</v>
      </c>
      <c r="E12" s="64">
        <v>14740</v>
      </c>
      <c r="F12" s="64">
        <v>14878</v>
      </c>
      <c r="G12" s="64">
        <v>15018</v>
      </c>
      <c r="H12" s="64">
        <v>15159</v>
      </c>
      <c r="I12" s="65">
        <v>15303</v>
      </c>
      <c r="K12" s="81">
        <v>7</v>
      </c>
      <c r="L12" s="83">
        <v>0.8</v>
      </c>
    </row>
    <row r="13" spans="1:12" ht="18">
      <c r="A13" s="62">
        <v>8</v>
      </c>
      <c r="B13" s="63">
        <v>15368</v>
      </c>
      <c r="C13" s="64">
        <v>15519</v>
      </c>
      <c r="D13" s="64">
        <v>15670</v>
      </c>
      <c r="E13" s="64">
        <v>15823</v>
      </c>
      <c r="F13" s="64">
        <v>15978</v>
      </c>
      <c r="G13" s="64">
        <v>16133</v>
      </c>
      <c r="H13" s="64">
        <v>16291</v>
      </c>
      <c r="I13" s="65">
        <v>16450</v>
      </c>
      <c r="K13" s="81">
        <v>8</v>
      </c>
      <c r="L13" s="83">
        <v>0.9</v>
      </c>
    </row>
    <row r="14" spans="1:12" ht="18.75" thickBot="1">
      <c r="A14" s="62">
        <v>9</v>
      </c>
      <c r="B14" s="63">
        <v>16512</v>
      </c>
      <c r="C14" s="64">
        <v>16671</v>
      </c>
      <c r="D14" s="64">
        <v>16830</v>
      </c>
      <c r="E14" s="64">
        <v>16992</v>
      </c>
      <c r="F14" s="64">
        <v>17155</v>
      </c>
      <c r="G14" s="64">
        <v>17319</v>
      </c>
      <c r="H14" s="64">
        <v>17485</v>
      </c>
      <c r="I14" s="65">
        <v>17653</v>
      </c>
      <c r="K14" s="84">
        <v>9</v>
      </c>
      <c r="L14" s="85">
        <v>1</v>
      </c>
    </row>
    <row r="15" spans="1:9" ht="18">
      <c r="A15" s="66">
        <v>10</v>
      </c>
      <c r="B15" s="67">
        <v>17730</v>
      </c>
      <c r="C15" s="68">
        <v>17900</v>
      </c>
      <c r="D15" s="68">
        <v>18071</v>
      </c>
      <c r="E15" s="68">
        <v>18245</v>
      </c>
      <c r="F15" s="68">
        <v>18420</v>
      </c>
      <c r="G15" s="68">
        <v>18634</v>
      </c>
      <c r="H15" s="68">
        <v>18775</v>
      </c>
      <c r="I15" s="69">
        <v>18955</v>
      </c>
    </row>
    <row r="16" spans="1:9" ht="18">
      <c r="A16" s="70">
        <v>11</v>
      </c>
      <c r="B16" s="71">
        <v>19077</v>
      </c>
      <c r="C16" s="72">
        <v>19286</v>
      </c>
      <c r="D16" s="72">
        <v>19496</v>
      </c>
      <c r="E16" s="72">
        <v>19709</v>
      </c>
      <c r="F16" s="72">
        <v>19925</v>
      </c>
      <c r="G16" s="72">
        <v>20142</v>
      </c>
      <c r="H16" s="72">
        <v>20362</v>
      </c>
      <c r="I16" s="73">
        <v>20585</v>
      </c>
    </row>
    <row r="17" spans="1:9" ht="18">
      <c r="A17" s="62">
        <v>12</v>
      </c>
      <c r="B17" s="63">
        <v>20651</v>
      </c>
      <c r="C17" s="64">
        <v>20870</v>
      </c>
      <c r="D17" s="64">
        <v>21091</v>
      </c>
      <c r="E17" s="64">
        <v>21315</v>
      </c>
      <c r="F17" s="64">
        <v>21540</v>
      </c>
      <c r="G17" s="64">
        <v>21769</v>
      </c>
      <c r="H17" s="64">
        <v>21999</v>
      </c>
      <c r="I17" s="65">
        <v>22232</v>
      </c>
    </row>
    <row r="18" spans="1:9" ht="18">
      <c r="A18" s="62">
        <v>13</v>
      </c>
      <c r="B18" s="63">
        <v>22328</v>
      </c>
      <c r="C18" s="64">
        <v>22564</v>
      </c>
      <c r="D18" s="64">
        <v>22804</v>
      </c>
      <c r="E18" s="64">
        <v>23045</v>
      </c>
      <c r="F18" s="64">
        <v>23289</v>
      </c>
      <c r="G18" s="64">
        <v>23536</v>
      </c>
      <c r="H18" s="64">
        <v>23786</v>
      </c>
      <c r="I18" s="65">
        <v>24037</v>
      </c>
    </row>
    <row r="19" spans="1:9" ht="18">
      <c r="A19" s="62">
        <v>14</v>
      </c>
      <c r="B19" s="63">
        <v>24141</v>
      </c>
      <c r="C19" s="64">
        <v>24396</v>
      </c>
      <c r="D19" s="64">
        <v>24655</v>
      </c>
      <c r="E19" s="64">
        <v>24916</v>
      </c>
      <c r="F19" s="64">
        <v>25180</v>
      </c>
      <c r="G19" s="64">
        <v>25447</v>
      </c>
      <c r="H19" s="64">
        <v>25717</v>
      </c>
      <c r="I19" s="65">
        <v>25989</v>
      </c>
    </row>
    <row r="20" spans="1:9" ht="18">
      <c r="A20" s="66">
        <v>15</v>
      </c>
      <c r="B20" s="67">
        <v>26192</v>
      </c>
      <c r="C20" s="68">
        <v>26489</v>
      </c>
      <c r="D20" s="68">
        <v>26790</v>
      </c>
      <c r="E20" s="68">
        <v>27094</v>
      </c>
      <c r="F20" s="68">
        <v>27401</v>
      </c>
      <c r="G20" s="68">
        <v>27712</v>
      </c>
      <c r="H20" s="68">
        <v>28027</v>
      </c>
      <c r="I20" s="69">
        <v>28344</v>
      </c>
    </row>
    <row r="21" spans="1:9" ht="18">
      <c r="A21" s="70">
        <v>16</v>
      </c>
      <c r="B21" s="71">
        <v>28417</v>
      </c>
      <c r="C21" s="72">
        <v>28740</v>
      </c>
      <c r="D21" s="72">
        <v>29066</v>
      </c>
      <c r="E21" s="72">
        <v>29396</v>
      </c>
      <c r="F21" s="72">
        <v>29729</v>
      </c>
      <c r="G21" s="72">
        <v>30066</v>
      </c>
      <c r="H21" s="72">
        <v>30408</v>
      </c>
      <c r="I21" s="73">
        <v>30752</v>
      </c>
    </row>
    <row r="22" spans="1:9" ht="18">
      <c r="A22" s="62">
        <v>17</v>
      </c>
      <c r="B22" s="63">
        <v>30831</v>
      </c>
      <c r="C22" s="64">
        <v>31183</v>
      </c>
      <c r="D22" s="64">
        <v>31536</v>
      </c>
      <c r="E22" s="64">
        <v>31893</v>
      </c>
      <c r="F22" s="64">
        <v>32255</v>
      </c>
      <c r="G22" s="64">
        <v>32622</v>
      </c>
      <c r="H22" s="64">
        <v>32991</v>
      </c>
      <c r="I22" s="65">
        <v>33366</v>
      </c>
    </row>
    <row r="23" spans="1:9" ht="18">
      <c r="A23" s="62">
        <v>18</v>
      </c>
      <c r="B23" s="63">
        <v>33452</v>
      </c>
      <c r="C23" s="64">
        <v>33831</v>
      </c>
      <c r="D23" s="64">
        <v>34215</v>
      </c>
      <c r="E23" s="64">
        <v>34603</v>
      </c>
      <c r="F23" s="64">
        <v>34996</v>
      </c>
      <c r="G23" s="64">
        <v>35393</v>
      </c>
      <c r="H23" s="64">
        <v>35795</v>
      </c>
      <c r="I23" s="65">
        <v>36201</v>
      </c>
    </row>
    <row r="24" spans="1:9" ht="18">
      <c r="A24" s="62">
        <v>19</v>
      </c>
      <c r="B24" s="63">
        <v>36409</v>
      </c>
      <c r="C24" s="64">
        <v>36857</v>
      </c>
      <c r="D24" s="64">
        <v>37312</v>
      </c>
      <c r="E24" s="64">
        <v>37771</v>
      </c>
      <c r="F24" s="64">
        <v>38237</v>
      </c>
      <c r="G24" s="64">
        <v>38709</v>
      </c>
      <c r="H24" s="64">
        <v>39186</v>
      </c>
      <c r="I24" s="65">
        <v>39670</v>
      </c>
    </row>
    <row r="25" spans="1:9" ht="18">
      <c r="A25" s="66">
        <v>20</v>
      </c>
      <c r="B25" s="67">
        <v>39768</v>
      </c>
      <c r="C25" s="68">
        <v>40259</v>
      </c>
      <c r="D25" s="68">
        <v>40755</v>
      </c>
      <c r="E25" s="68">
        <v>41258</v>
      </c>
      <c r="F25" s="68">
        <v>41766</v>
      </c>
      <c r="G25" s="68">
        <v>42281</v>
      </c>
      <c r="H25" s="68">
        <v>42802</v>
      </c>
      <c r="I25" s="69">
        <v>43330</v>
      </c>
    </row>
    <row r="26" spans="1:9" ht="18">
      <c r="A26" s="70">
        <v>21</v>
      </c>
      <c r="B26" s="71">
        <v>43439</v>
      </c>
      <c r="C26" s="72">
        <v>43974</v>
      </c>
      <c r="D26" s="72">
        <v>44517</v>
      </c>
      <c r="E26" s="72">
        <v>45066</v>
      </c>
      <c r="F26" s="72">
        <v>45621</v>
      </c>
      <c r="G26" s="72">
        <v>46183</v>
      </c>
      <c r="H26" s="72">
        <v>46753</v>
      </c>
      <c r="I26" s="73">
        <v>47329</v>
      </c>
    </row>
    <row r="27" spans="1:9" ht="18">
      <c r="A27" s="62">
        <v>22</v>
      </c>
      <c r="B27" s="63">
        <v>47448</v>
      </c>
      <c r="C27" s="64">
        <v>48032</v>
      </c>
      <c r="D27" s="64">
        <v>48625</v>
      </c>
      <c r="E27" s="64">
        <v>49224</v>
      </c>
      <c r="F27" s="64">
        <v>49831</v>
      </c>
      <c r="G27" s="64">
        <v>50445</v>
      </c>
      <c r="H27" s="64">
        <v>51067</v>
      </c>
      <c r="I27" s="65">
        <v>51697</v>
      </c>
    </row>
    <row r="28" spans="1:9" ht="18">
      <c r="A28" s="62">
        <v>23</v>
      </c>
      <c r="B28" s="63">
        <v>51826</v>
      </c>
      <c r="C28" s="64">
        <v>52466</v>
      </c>
      <c r="D28" s="64">
        <v>53112</v>
      </c>
      <c r="E28" s="64">
        <v>53767</v>
      </c>
      <c r="F28" s="64">
        <v>54430</v>
      </c>
      <c r="G28" s="64">
        <v>55101</v>
      </c>
      <c r="H28" s="64">
        <v>55781</v>
      </c>
      <c r="I28" s="65">
        <v>56468</v>
      </c>
    </row>
    <row r="29" spans="1:9" ht="18">
      <c r="A29" s="62">
        <v>24</v>
      </c>
      <c r="B29" s="63">
        <v>56610</v>
      </c>
      <c r="C29" s="64">
        <v>57308</v>
      </c>
      <c r="D29" s="64">
        <v>58014</v>
      </c>
      <c r="E29" s="64">
        <v>58730</v>
      </c>
      <c r="F29" s="64">
        <v>59453</v>
      </c>
      <c r="G29" s="64">
        <v>60187</v>
      </c>
      <c r="H29" s="64">
        <v>60928</v>
      </c>
      <c r="I29" s="65">
        <v>61679</v>
      </c>
    </row>
    <row r="30" spans="1:9" ht="18">
      <c r="A30" s="66">
        <v>25</v>
      </c>
      <c r="B30" s="67">
        <v>61971</v>
      </c>
      <c r="C30" s="68">
        <v>62735</v>
      </c>
      <c r="D30" s="68">
        <v>63508</v>
      </c>
      <c r="E30" s="68">
        <v>64291</v>
      </c>
      <c r="F30" s="68">
        <v>65083</v>
      </c>
      <c r="G30" s="68">
        <v>65885</v>
      </c>
      <c r="H30" s="68">
        <v>66698</v>
      </c>
      <c r="I30" s="69">
        <v>67520</v>
      </c>
    </row>
    <row r="31" spans="1:9" ht="18">
      <c r="A31" s="70">
        <v>26</v>
      </c>
      <c r="B31" s="71">
        <v>67690</v>
      </c>
      <c r="C31" s="72">
        <v>68524</v>
      </c>
      <c r="D31" s="72">
        <v>69369</v>
      </c>
      <c r="E31" s="72">
        <v>70224</v>
      </c>
      <c r="F31" s="72">
        <v>71090</v>
      </c>
      <c r="G31" s="72">
        <v>71967</v>
      </c>
      <c r="H31" s="72">
        <v>72855</v>
      </c>
      <c r="I31" s="73">
        <v>73751</v>
      </c>
    </row>
    <row r="32" spans="1:9" ht="18">
      <c r="A32" s="62">
        <v>27</v>
      </c>
      <c r="B32" s="63">
        <v>73937</v>
      </c>
      <c r="C32" s="64">
        <v>74849</v>
      </c>
      <c r="D32" s="64">
        <v>75771</v>
      </c>
      <c r="E32" s="64">
        <v>76705</v>
      </c>
      <c r="F32" s="64">
        <v>77651</v>
      </c>
      <c r="G32" s="64">
        <v>78608</v>
      </c>
      <c r="H32" s="64">
        <v>79577</v>
      </c>
      <c r="I32" s="65">
        <v>80567</v>
      </c>
    </row>
    <row r="33" spans="1:9" ht="18">
      <c r="A33" s="62">
        <v>28</v>
      </c>
      <c r="B33" s="63">
        <v>80760</v>
      </c>
      <c r="C33" s="64">
        <v>81756</v>
      </c>
      <c r="D33" s="64">
        <v>82764</v>
      </c>
      <c r="E33" s="64">
        <v>83784</v>
      </c>
      <c r="F33" s="64">
        <v>84817</v>
      </c>
      <c r="G33" s="64">
        <v>85862</v>
      </c>
      <c r="H33" s="64">
        <v>86921</v>
      </c>
      <c r="I33" s="65">
        <v>87993</v>
      </c>
    </row>
    <row r="34" spans="1:9" ht="18">
      <c r="A34" s="62">
        <v>29</v>
      </c>
      <c r="B34" s="63">
        <v>88214</v>
      </c>
      <c r="C34" s="64">
        <v>89301</v>
      </c>
      <c r="D34" s="64">
        <v>90402</v>
      </c>
      <c r="E34" s="64">
        <v>91516</v>
      </c>
      <c r="F34" s="64">
        <v>92644</v>
      </c>
      <c r="G34" s="64">
        <v>93786</v>
      </c>
      <c r="H34" s="64">
        <v>94943</v>
      </c>
      <c r="I34" s="65">
        <v>96113</v>
      </c>
    </row>
    <row r="35" spans="1:9" ht="18">
      <c r="A35" s="66">
        <v>30</v>
      </c>
      <c r="B35" s="67">
        <v>96354</v>
      </c>
      <c r="C35" s="68">
        <v>97543</v>
      </c>
      <c r="D35" s="68">
        <v>98745</v>
      </c>
      <c r="E35" s="68">
        <v>99962</v>
      </c>
      <c r="F35" s="68">
        <v>101195</v>
      </c>
      <c r="G35" s="68">
        <v>102442</v>
      </c>
      <c r="H35" s="68">
        <v>103705</v>
      </c>
      <c r="I35" s="69">
        <v>104984</v>
      </c>
    </row>
    <row r="36" spans="1:9" ht="18">
      <c r="A36" s="70">
        <v>31</v>
      </c>
      <c r="B36" s="71">
        <v>117086</v>
      </c>
      <c r="C36" s="72">
        <v>118623</v>
      </c>
      <c r="D36" s="72">
        <v>120180</v>
      </c>
      <c r="E36" s="72">
        <v>121758</v>
      </c>
      <c r="F36" s="72">
        <v>123356</v>
      </c>
      <c r="G36" s="72">
        <v>124975</v>
      </c>
      <c r="H36" s="72">
        <v>126616</v>
      </c>
      <c r="I36" s="73">
        <v>128278</v>
      </c>
    </row>
    <row r="37" spans="1:9" ht="18">
      <c r="A37" s="62">
        <v>32</v>
      </c>
      <c r="B37" s="63">
        <v>135376</v>
      </c>
      <c r="C37" s="64">
        <v>137174</v>
      </c>
      <c r="D37" s="64">
        <v>138996</v>
      </c>
      <c r="E37" s="64">
        <v>140843</v>
      </c>
      <c r="F37" s="64">
        <v>142714</v>
      </c>
      <c r="G37" s="64">
        <v>144610</v>
      </c>
      <c r="H37" s="64">
        <v>146531</v>
      </c>
      <c r="I37" s="65">
        <v>148478</v>
      </c>
    </row>
    <row r="38" spans="1:9" ht="18.75">
      <c r="A38" s="62">
        <v>33</v>
      </c>
      <c r="B38" s="63">
        <v>160924</v>
      </c>
      <c r="C38" s="64">
        <v>165752</v>
      </c>
      <c r="D38" s="74"/>
      <c r="E38" s="74"/>
      <c r="F38" s="74"/>
      <c r="G38" s="74"/>
      <c r="H38" s="74"/>
      <c r="I38" s="75"/>
    </row>
    <row r="39" spans="1:9" ht="15.75" thickBot="1">
      <c r="A39" s="76"/>
      <c r="B39" s="77"/>
      <c r="C39" s="78"/>
      <c r="D39" s="78"/>
      <c r="E39" s="78"/>
      <c r="F39" s="78"/>
      <c r="G39" s="78"/>
      <c r="H39" s="78"/>
      <c r="I39" s="79"/>
    </row>
  </sheetData>
  <sheetProtection/>
  <mergeCells count="18">
    <mergeCell ref="G4:G5"/>
    <mergeCell ref="H4:H5"/>
    <mergeCell ref="A4:A5"/>
    <mergeCell ref="B4:B5"/>
    <mergeCell ref="C4:C5"/>
    <mergeCell ref="D4:D5"/>
    <mergeCell ref="E4:E5"/>
    <mergeCell ref="F4:F5"/>
    <mergeCell ref="K4:K5"/>
    <mergeCell ref="L4:L5"/>
    <mergeCell ref="N1:O1"/>
    <mergeCell ref="N4:N5"/>
    <mergeCell ref="O4:O5"/>
    <mergeCell ref="A1:I1"/>
    <mergeCell ref="K1:L1"/>
    <mergeCell ref="I4:I5"/>
    <mergeCell ref="A2:I2"/>
    <mergeCell ref="A3:I3"/>
  </mergeCells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70C0"/>
  </sheetPr>
  <dimension ref="A1:J43"/>
  <sheetViews>
    <sheetView tabSelected="1" zoomScale="80" zoomScaleNormal="80" zoomScalePageLayoutView="0" workbookViewId="0" topLeftCell="A1">
      <selection activeCell="A2" sqref="A2:I2"/>
    </sheetView>
  </sheetViews>
  <sheetFormatPr defaultColWidth="9.140625" defaultRowHeight="15"/>
  <cols>
    <col min="1" max="1" width="17.7109375" style="0" customWidth="1"/>
    <col min="2" max="2" width="23.8515625" style="0" customWidth="1"/>
    <col min="3" max="3" width="13.8515625" style="0" customWidth="1"/>
    <col min="4" max="4" width="34.28125" style="129" customWidth="1"/>
    <col min="5" max="5" width="7.28125" style="129" customWidth="1"/>
    <col min="6" max="6" width="6.57421875" style="129" customWidth="1"/>
    <col min="7" max="7" width="16.421875" style="129" customWidth="1"/>
    <col min="8" max="8" width="22.57421875" style="129" customWidth="1"/>
    <col min="9" max="9" width="13.8515625" style="129" customWidth="1"/>
    <col min="10" max="10" width="13.8515625" style="0" bestFit="1" customWidth="1"/>
  </cols>
  <sheetData>
    <row r="1" spans="1:9" ht="15">
      <c r="A1" s="145" t="s">
        <v>191</v>
      </c>
      <c r="B1" s="145"/>
      <c r="C1" s="145"/>
      <c r="D1" s="145"/>
      <c r="E1" s="145"/>
      <c r="F1" s="145"/>
      <c r="G1" s="145"/>
      <c r="H1" s="145"/>
      <c r="I1" s="145"/>
    </row>
    <row r="2" spans="1:9" ht="15">
      <c r="A2" s="145" t="s">
        <v>46</v>
      </c>
      <c r="B2" s="145"/>
      <c r="C2" s="145"/>
      <c r="D2" s="145"/>
      <c r="E2" s="145"/>
      <c r="F2" s="145"/>
      <c r="G2" s="145"/>
      <c r="H2" s="145"/>
      <c r="I2" s="145"/>
    </row>
    <row r="3" spans="1:9" ht="15">
      <c r="A3" s="145" t="s">
        <v>29</v>
      </c>
      <c r="B3" s="145"/>
      <c r="C3" s="179"/>
      <c r="D3" s="179"/>
      <c r="E3" s="179"/>
      <c r="F3" s="179"/>
      <c r="G3" s="179"/>
      <c r="H3" s="179"/>
      <c r="I3" s="179"/>
    </row>
    <row r="4" ht="15">
      <c r="A4" s="1" t="s">
        <v>175</v>
      </c>
    </row>
    <row r="5" ht="15">
      <c r="A5" s="1" t="s">
        <v>176</v>
      </c>
    </row>
    <row r="6" ht="15">
      <c r="A6" s="1" t="s">
        <v>101</v>
      </c>
    </row>
    <row r="7" spans="1:9" ht="15">
      <c r="A7" s="1" t="s">
        <v>68</v>
      </c>
      <c r="D7" s="132"/>
      <c r="E7" s="132"/>
      <c r="F7" s="132"/>
      <c r="G7" s="132"/>
      <c r="I7" s="132"/>
    </row>
    <row r="8" spans="1:9" ht="15">
      <c r="A8" s="1" t="s">
        <v>189</v>
      </c>
      <c r="D8" s="132"/>
      <c r="E8" s="132"/>
      <c r="F8" s="132"/>
      <c r="G8" s="132"/>
      <c r="H8" s="132"/>
      <c r="I8" s="132"/>
    </row>
    <row r="9" spans="4:9" ht="7.5" customHeight="1" thickBot="1">
      <c r="D9" s="132"/>
      <c r="E9" s="132"/>
      <c r="F9" s="132"/>
      <c r="G9" s="132"/>
      <c r="H9" s="132"/>
      <c r="I9" s="132"/>
    </row>
    <row r="10" spans="1:9" ht="23.25" customHeight="1">
      <c r="A10" s="180" t="s">
        <v>30</v>
      </c>
      <c r="B10" s="183" t="s">
        <v>70</v>
      </c>
      <c r="C10" s="183" t="s">
        <v>4</v>
      </c>
      <c r="D10" s="186" t="s">
        <v>44</v>
      </c>
      <c r="E10" s="187"/>
      <c r="F10" s="187"/>
      <c r="G10" s="187"/>
      <c r="H10" s="187"/>
      <c r="I10" s="188"/>
    </row>
    <row r="11" spans="1:9" ht="23.25" customHeight="1">
      <c r="A11" s="181"/>
      <c r="B11" s="189"/>
      <c r="C11" s="184"/>
      <c r="D11" s="137" t="s">
        <v>186</v>
      </c>
      <c r="E11" s="174" t="s">
        <v>31</v>
      </c>
      <c r="F11" s="176" t="s">
        <v>79</v>
      </c>
      <c r="G11" s="177" t="s">
        <v>183</v>
      </c>
      <c r="H11" s="177" t="s">
        <v>184</v>
      </c>
      <c r="I11" s="176" t="s">
        <v>32</v>
      </c>
    </row>
    <row r="12" spans="1:9" ht="29.25" customHeight="1" thickBot="1">
      <c r="A12" s="182"/>
      <c r="B12" s="185"/>
      <c r="C12" s="185"/>
      <c r="D12" s="136" t="s">
        <v>187</v>
      </c>
      <c r="E12" s="175"/>
      <c r="F12" s="175"/>
      <c r="G12" s="178"/>
      <c r="H12" s="178"/>
      <c r="I12" s="175"/>
    </row>
    <row r="13" spans="1:10" ht="15">
      <c r="A13" s="205"/>
      <c r="B13" s="207"/>
      <c r="C13" s="209"/>
      <c r="D13" s="126" t="s">
        <v>177</v>
      </c>
      <c r="E13" s="127"/>
      <c r="F13" s="127"/>
      <c r="G13" s="128"/>
      <c r="H13" s="125"/>
      <c r="I13" s="141"/>
      <c r="J13" s="93"/>
    </row>
    <row r="14" spans="1:10" ht="15">
      <c r="A14" s="206"/>
      <c r="B14" s="208"/>
      <c r="C14" s="208"/>
      <c r="D14" s="130" t="s">
        <v>178</v>
      </c>
      <c r="E14" s="131"/>
      <c r="F14" s="131"/>
      <c r="G14" s="133"/>
      <c r="H14" s="124"/>
      <c r="I14" s="141"/>
      <c r="J14" s="93"/>
    </row>
    <row r="15" spans="1:10" ht="15">
      <c r="A15" s="206"/>
      <c r="B15" s="208"/>
      <c r="C15" s="208"/>
      <c r="D15" s="130" t="s">
        <v>179</v>
      </c>
      <c r="E15" s="131"/>
      <c r="F15" s="131"/>
      <c r="G15" s="133"/>
      <c r="H15" s="124"/>
      <c r="I15" s="141"/>
      <c r="J15" s="93"/>
    </row>
    <row r="16" spans="1:10" ht="15">
      <c r="A16" s="206"/>
      <c r="B16" s="208"/>
      <c r="C16" s="208"/>
      <c r="D16" s="130" t="s">
        <v>180</v>
      </c>
      <c r="E16" s="131"/>
      <c r="F16" s="131"/>
      <c r="G16" s="133"/>
      <c r="H16" s="124"/>
      <c r="I16" s="141"/>
      <c r="J16" s="93"/>
    </row>
    <row r="17" spans="1:10" ht="15">
      <c r="A17" s="206"/>
      <c r="B17" s="208"/>
      <c r="C17" s="208"/>
      <c r="D17" s="130" t="s">
        <v>181</v>
      </c>
      <c r="E17" s="131"/>
      <c r="F17" s="131"/>
      <c r="G17" s="133"/>
      <c r="H17" s="124"/>
      <c r="I17" s="141"/>
      <c r="J17" s="93"/>
    </row>
    <row r="18" spans="1:10" ht="15">
      <c r="A18" s="206"/>
      <c r="B18" s="208"/>
      <c r="C18" s="208"/>
      <c r="D18" s="130" t="s">
        <v>182</v>
      </c>
      <c r="E18" s="131"/>
      <c r="F18" s="131"/>
      <c r="G18" s="133"/>
      <c r="H18" s="124"/>
      <c r="I18" s="141"/>
      <c r="J18" s="93"/>
    </row>
    <row r="19" spans="1:9" ht="15.75" thickBot="1">
      <c r="A19" s="210" t="s">
        <v>82</v>
      </c>
      <c r="B19" s="211"/>
      <c r="C19" s="212"/>
      <c r="D19" s="134"/>
      <c r="E19" s="202"/>
      <c r="F19" s="203"/>
      <c r="G19" s="203"/>
      <c r="H19" s="204"/>
      <c r="I19" s="135">
        <f>SUM(I13:I18)</f>
        <v>0</v>
      </c>
    </row>
    <row r="20" spans="1:9" ht="15" customHeight="1" thickBot="1">
      <c r="A20" s="199" t="s">
        <v>45</v>
      </c>
      <c r="B20" s="200"/>
      <c r="C20" s="200"/>
      <c r="D20" s="200"/>
      <c r="E20" s="200"/>
      <c r="F20" s="200"/>
      <c r="G20" s="200"/>
      <c r="H20" s="200"/>
      <c r="I20" s="201"/>
    </row>
    <row r="21" spans="1:9" s="18" customFormat="1" ht="14.25" customHeight="1">
      <c r="A21" s="190" t="s">
        <v>40</v>
      </c>
      <c r="B21" s="191"/>
      <c r="C21" s="192"/>
      <c r="D21" s="126" t="s">
        <v>177</v>
      </c>
      <c r="E21" s="15"/>
      <c r="F21" s="15"/>
      <c r="G21" s="80"/>
      <c r="H21" s="15"/>
      <c r="I21" s="15"/>
    </row>
    <row r="22" spans="1:9" ht="15">
      <c r="A22" s="193"/>
      <c r="B22" s="194"/>
      <c r="C22" s="195"/>
      <c r="D22" s="130" t="s">
        <v>178</v>
      </c>
      <c r="E22" s="6"/>
      <c r="F22" s="132"/>
      <c r="G22" s="6"/>
      <c r="H22" s="7"/>
      <c r="I22" s="7"/>
    </row>
    <row r="23" spans="1:9" ht="14.25" customHeight="1">
      <c r="A23" s="193"/>
      <c r="B23" s="194"/>
      <c r="C23" s="195"/>
      <c r="D23" s="130" t="s">
        <v>179</v>
      </c>
      <c r="E23" s="6"/>
      <c r="F23" s="7"/>
      <c r="G23" s="6"/>
      <c r="H23" s="7"/>
      <c r="I23" s="7"/>
    </row>
    <row r="24" spans="1:9" ht="14.25" customHeight="1" thickBot="1">
      <c r="A24" s="196"/>
      <c r="B24" s="197"/>
      <c r="C24" s="198"/>
      <c r="D24" s="130" t="s">
        <v>180</v>
      </c>
      <c r="E24" s="6"/>
      <c r="F24" s="7"/>
      <c r="G24" s="6"/>
      <c r="H24" s="7"/>
      <c r="I24" s="7"/>
    </row>
    <row r="25" spans="1:9" s="18" customFormat="1" ht="15">
      <c r="A25" s="190" t="s">
        <v>41</v>
      </c>
      <c r="B25" s="191"/>
      <c r="C25" s="192"/>
      <c r="D25" s="126" t="s">
        <v>177</v>
      </c>
      <c r="E25" s="15"/>
      <c r="F25" s="15"/>
      <c r="G25" s="15"/>
      <c r="H25" s="15"/>
      <c r="I25" s="15"/>
    </row>
    <row r="26" spans="1:9" ht="15">
      <c r="A26" s="193"/>
      <c r="B26" s="194"/>
      <c r="C26" s="195"/>
      <c r="D26" s="130" t="s">
        <v>178</v>
      </c>
      <c r="E26" s="6"/>
      <c r="F26" s="7"/>
      <c r="G26" s="6"/>
      <c r="H26" s="7"/>
      <c r="I26" s="7"/>
    </row>
    <row r="27" spans="1:9" ht="14.25" customHeight="1">
      <c r="A27" s="193"/>
      <c r="B27" s="194"/>
      <c r="C27" s="195"/>
      <c r="D27" s="130" t="s">
        <v>179</v>
      </c>
      <c r="E27" s="6"/>
      <c r="F27" s="7"/>
      <c r="G27" s="6"/>
      <c r="H27" s="7"/>
      <c r="I27" s="7"/>
    </row>
    <row r="28" spans="1:9" ht="14.25" customHeight="1" thickBot="1">
      <c r="A28" s="196"/>
      <c r="B28" s="197"/>
      <c r="C28" s="198"/>
      <c r="D28" s="130" t="s">
        <v>180</v>
      </c>
      <c r="E28" s="6"/>
      <c r="F28" s="7"/>
      <c r="G28" s="6"/>
      <c r="H28" s="7"/>
      <c r="I28" s="7"/>
    </row>
    <row r="29" spans="1:9" s="18" customFormat="1" ht="15">
      <c r="A29" s="190" t="s">
        <v>42</v>
      </c>
      <c r="B29" s="191"/>
      <c r="C29" s="192"/>
      <c r="D29" s="126" t="s">
        <v>177</v>
      </c>
      <c r="E29" s="15"/>
      <c r="F29" s="15"/>
      <c r="G29" s="15"/>
      <c r="H29" s="15"/>
      <c r="I29" s="15"/>
    </row>
    <row r="30" spans="1:9" ht="15">
      <c r="A30" s="193"/>
      <c r="B30" s="194"/>
      <c r="C30" s="195"/>
      <c r="D30" s="130" t="s">
        <v>178</v>
      </c>
      <c r="E30" s="6"/>
      <c r="F30" s="7"/>
      <c r="G30" s="6"/>
      <c r="H30" s="7"/>
      <c r="I30" s="7"/>
    </row>
    <row r="31" spans="1:9" ht="14.25" customHeight="1">
      <c r="A31" s="193"/>
      <c r="B31" s="194"/>
      <c r="C31" s="195"/>
      <c r="D31" s="130" t="s">
        <v>179</v>
      </c>
      <c r="E31" s="6"/>
      <c r="F31" s="7"/>
      <c r="G31" s="6"/>
      <c r="H31" s="7"/>
      <c r="I31" s="7"/>
    </row>
    <row r="32" spans="1:9" ht="14.25" customHeight="1" thickBot="1">
      <c r="A32" s="196"/>
      <c r="B32" s="197"/>
      <c r="C32" s="198"/>
      <c r="D32" s="130" t="s">
        <v>180</v>
      </c>
      <c r="E32" s="6"/>
      <c r="F32" s="7"/>
      <c r="G32" s="6"/>
      <c r="H32" s="7"/>
      <c r="I32" s="7"/>
    </row>
    <row r="33" spans="1:9" s="18" customFormat="1" ht="15">
      <c r="A33" s="190" t="s">
        <v>43</v>
      </c>
      <c r="B33" s="191"/>
      <c r="C33" s="192"/>
      <c r="D33" s="126" t="s">
        <v>177</v>
      </c>
      <c r="E33" s="15"/>
      <c r="F33" s="15"/>
      <c r="G33" s="15"/>
      <c r="H33" s="15"/>
      <c r="I33" s="15"/>
    </row>
    <row r="34" spans="1:9" ht="15">
      <c r="A34" s="193"/>
      <c r="B34" s="194"/>
      <c r="C34" s="195"/>
      <c r="D34" s="130" t="s">
        <v>178</v>
      </c>
      <c r="E34" s="6"/>
      <c r="F34" s="7"/>
      <c r="G34" s="6"/>
      <c r="H34" s="7"/>
      <c r="I34" s="7"/>
    </row>
    <row r="35" spans="1:9" ht="15">
      <c r="A35" s="193"/>
      <c r="B35" s="194"/>
      <c r="C35" s="195"/>
      <c r="D35" s="130" t="s">
        <v>179</v>
      </c>
      <c r="E35" s="6"/>
      <c r="F35" s="7"/>
      <c r="G35" s="6"/>
      <c r="H35" s="7"/>
      <c r="I35" s="7"/>
    </row>
    <row r="36" spans="1:9" ht="14.25" customHeight="1">
      <c r="A36" s="196"/>
      <c r="B36" s="197"/>
      <c r="C36" s="198"/>
      <c r="D36" s="130" t="s">
        <v>180</v>
      </c>
      <c r="E36" s="6"/>
      <c r="F36" s="7"/>
      <c r="G36" s="6"/>
      <c r="H36" s="7"/>
      <c r="I36" s="7"/>
    </row>
    <row r="37" spans="1:9" ht="15">
      <c r="A37" s="213" t="s">
        <v>83</v>
      </c>
      <c r="B37" s="214"/>
      <c r="C37" s="214"/>
      <c r="D37" s="214"/>
      <c r="E37" s="215"/>
      <c r="F37" s="215"/>
      <c r="G37" s="215"/>
      <c r="H37" s="215"/>
      <c r="I37" s="216"/>
    </row>
    <row r="38" spans="1:9" ht="15">
      <c r="A38" s="213" t="s">
        <v>51</v>
      </c>
      <c r="B38" s="214"/>
      <c r="C38" s="214"/>
      <c r="D38" s="214"/>
      <c r="E38" s="215"/>
      <c r="F38" s="215"/>
      <c r="G38" s="215"/>
      <c r="H38" s="215"/>
      <c r="I38" s="216"/>
    </row>
    <row r="40" spans="1:9" ht="35.25" customHeight="1" thickBot="1">
      <c r="A40" s="139"/>
      <c r="B40" s="139"/>
      <c r="C40" s="139"/>
      <c r="D40"/>
      <c r="E40"/>
      <c r="F40"/>
      <c r="G40"/>
      <c r="H40"/>
      <c r="I40"/>
    </row>
    <row r="41" ht="15">
      <c r="B41" s="140" t="s">
        <v>185</v>
      </c>
    </row>
    <row r="42" ht="15">
      <c r="B42" s="138" t="s">
        <v>188</v>
      </c>
    </row>
    <row r="43" ht="20.25">
      <c r="B43" s="142" t="s">
        <v>190</v>
      </c>
    </row>
  </sheetData>
  <sheetProtection/>
  <mergeCells count="26">
    <mergeCell ref="A19:C19"/>
    <mergeCell ref="A29:C32"/>
    <mergeCell ref="A37:D37"/>
    <mergeCell ref="A38:D38"/>
    <mergeCell ref="E38:I38"/>
    <mergeCell ref="E37:I37"/>
    <mergeCell ref="D10:I10"/>
    <mergeCell ref="B10:B12"/>
    <mergeCell ref="A33:C36"/>
    <mergeCell ref="A21:C24"/>
    <mergeCell ref="A25:C28"/>
    <mergeCell ref="A20:I20"/>
    <mergeCell ref="E19:H19"/>
    <mergeCell ref="A13:A18"/>
    <mergeCell ref="B13:B18"/>
    <mergeCell ref="C13:C18"/>
    <mergeCell ref="E11:E12"/>
    <mergeCell ref="F11:F12"/>
    <mergeCell ref="G11:G12"/>
    <mergeCell ref="H11:H12"/>
    <mergeCell ref="I11:I12"/>
    <mergeCell ref="A1:I1"/>
    <mergeCell ref="A2:I2"/>
    <mergeCell ref="A3:I3"/>
    <mergeCell ref="A10:A12"/>
    <mergeCell ref="C10:C12"/>
  </mergeCells>
  <printOptions/>
  <pageMargins left="0.7" right="0.7" top="0.75" bottom="0.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L92"/>
  <sheetViews>
    <sheetView zoomScalePageLayoutView="0" workbookViewId="0" topLeftCell="A19">
      <selection activeCell="B11" sqref="B11:B14"/>
    </sheetView>
  </sheetViews>
  <sheetFormatPr defaultColWidth="9.140625" defaultRowHeight="15"/>
  <cols>
    <col min="1" max="4" width="20.57421875" style="0" customWidth="1"/>
    <col min="5" max="5" width="28.8515625" style="0" customWidth="1"/>
    <col min="6" max="9" width="14.421875" style="0" customWidth="1"/>
    <col min="10" max="10" width="28.8515625" style="0" customWidth="1"/>
  </cols>
  <sheetData>
    <row r="1" spans="1:10" ht="15">
      <c r="A1" s="145" t="s">
        <v>71</v>
      </c>
      <c r="B1" s="145"/>
      <c r="C1" s="145"/>
      <c r="D1" s="145"/>
      <c r="E1" s="145"/>
      <c r="F1" s="145"/>
      <c r="G1" s="145"/>
      <c r="H1" s="145"/>
      <c r="I1" s="145"/>
      <c r="J1" s="145"/>
    </row>
    <row r="2" spans="1:10" ht="15">
      <c r="A2" s="145" t="s">
        <v>47</v>
      </c>
      <c r="B2" s="145"/>
      <c r="C2" s="145"/>
      <c r="D2" s="145"/>
      <c r="E2" s="145"/>
      <c r="F2" s="145"/>
      <c r="G2" s="145"/>
      <c r="H2" s="145"/>
      <c r="I2" s="145"/>
      <c r="J2" s="145"/>
    </row>
    <row r="3" spans="1:10" ht="15">
      <c r="A3" s="145" t="s">
        <v>66</v>
      </c>
      <c r="B3" s="145"/>
      <c r="C3" s="145"/>
      <c r="D3" s="145"/>
      <c r="E3" s="145"/>
      <c r="F3" s="145"/>
      <c r="G3" s="145"/>
      <c r="H3" s="145"/>
      <c r="I3" s="145"/>
      <c r="J3" s="145"/>
    </row>
    <row r="4" spans="1:10" ht="15">
      <c r="A4" s="145" t="s">
        <v>67</v>
      </c>
      <c r="B4" s="145"/>
      <c r="C4" s="145"/>
      <c r="D4" s="145"/>
      <c r="E4" s="145"/>
      <c r="F4" s="145"/>
      <c r="G4" s="145"/>
      <c r="H4" s="145"/>
      <c r="I4" s="145"/>
      <c r="J4" s="145"/>
    </row>
    <row r="5" spans="1:10" ht="15">
      <c r="A5" s="145" t="s">
        <v>63</v>
      </c>
      <c r="B5" s="145"/>
      <c r="C5" s="145"/>
      <c r="D5" s="145"/>
      <c r="E5" s="145"/>
      <c r="F5" s="145"/>
      <c r="G5" s="145"/>
      <c r="H5" s="145"/>
      <c r="I5" s="145"/>
      <c r="J5" s="145"/>
    </row>
    <row r="6" spans="1:10" ht="15">
      <c r="A6" s="149" t="s">
        <v>13</v>
      </c>
      <c r="B6" s="149"/>
      <c r="C6" s="149"/>
      <c r="D6" s="149"/>
      <c r="E6" s="149"/>
      <c r="F6" s="149"/>
      <c r="G6" s="149"/>
      <c r="H6" s="149"/>
      <c r="I6" s="149"/>
      <c r="J6" s="149"/>
    </row>
    <row r="7" spans="1:10" ht="15">
      <c r="A7" s="149" t="s">
        <v>8</v>
      </c>
      <c r="B7" s="149"/>
      <c r="C7" s="149"/>
      <c r="D7" s="149"/>
      <c r="E7" s="149"/>
      <c r="F7" s="149"/>
      <c r="G7" s="149"/>
      <c r="H7" s="149"/>
      <c r="I7" s="149"/>
      <c r="J7" s="149"/>
    </row>
    <row r="9" spans="1:10" ht="30" customHeight="1">
      <c r="A9" s="150" t="s">
        <v>14</v>
      </c>
      <c r="B9" s="150" t="s">
        <v>69</v>
      </c>
      <c r="C9" s="150" t="s">
        <v>4</v>
      </c>
      <c r="D9" s="150" t="s">
        <v>20</v>
      </c>
      <c r="E9" s="150" t="s">
        <v>44</v>
      </c>
      <c r="F9" s="150"/>
      <c r="G9" s="150"/>
      <c r="H9" s="150"/>
      <c r="I9" s="150"/>
      <c r="J9" s="150"/>
    </row>
    <row r="10" spans="1:10" ht="51">
      <c r="A10" s="150"/>
      <c r="B10" s="150"/>
      <c r="C10" s="150"/>
      <c r="D10" s="150"/>
      <c r="E10" s="9" t="s">
        <v>52</v>
      </c>
      <c r="F10" s="9" t="s">
        <v>31</v>
      </c>
      <c r="G10" s="9" t="s">
        <v>79</v>
      </c>
      <c r="H10" s="9" t="s">
        <v>81</v>
      </c>
      <c r="I10" s="9" t="s">
        <v>88</v>
      </c>
      <c r="J10" s="9" t="s">
        <v>32</v>
      </c>
    </row>
    <row r="11" spans="1:10" ht="14.25" customHeight="1">
      <c r="A11" s="156" t="s">
        <v>15</v>
      </c>
      <c r="B11" s="220" t="s">
        <v>16</v>
      </c>
      <c r="C11" s="220"/>
      <c r="D11" s="220"/>
      <c r="E11" s="15" t="s">
        <v>53</v>
      </c>
      <c r="F11" s="13"/>
      <c r="G11" s="13"/>
      <c r="H11" s="13"/>
      <c r="I11" s="13"/>
      <c r="J11" s="13"/>
    </row>
    <row r="12" spans="1:10" ht="15">
      <c r="A12" s="157"/>
      <c r="B12" s="221"/>
      <c r="C12" s="221"/>
      <c r="D12" s="221"/>
      <c r="E12" s="16" t="s">
        <v>54</v>
      </c>
      <c r="F12" s="6"/>
      <c r="G12" s="7"/>
      <c r="H12" s="6"/>
      <c r="I12" s="7"/>
      <c r="J12" s="7"/>
    </row>
    <row r="13" spans="1:10" ht="15">
      <c r="A13" s="157"/>
      <c r="B13" s="221"/>
      <c r="C13" s="221"/>
      <c r="D13" s="221"/>
      <c r="E13" s="16" t="s">
        <v>55</v>
      </c>
      <c r="F13" s="6"/>
      <c r="G13" s="7"/>
      <c r="H13" s="6"/>
      <c r="I13" s="7"/>
      <c r="J13" s="7"/>
    </row>
    <row r="14" spans="1:10" ht="15">
      <c r="A14" s="157"/>
      <c r="B14" s="222"/>
      <c r="C14" s="222"/>
      <c r="D14" s="222"/>
      <c r="E14" s="16" t="s">
        <v>56</v>
      </c>
      <c r="F14" s="6"/>
      <c r="G14" s="7"/>
      <c r="H14" s="6"/>
      <c r="I14" s="7"/>
      <c r="J14" s="7"/>
    </row>
    <row r="15" spans="1:10" ht="15">
      <c r="A15" s="157"/>
      <c r="B15" s="217" t="s">
        <v>17</v>
      </c>
      <c r="C15" s="220"/>
      <c r="D15" s="220"/>
      <c r="E15" s="15" t="s">
        <v>53</v>
      </c>
      <c r="F15" s="6"/>
      <c r="G15" s="7"/>
      <c r="H15" s="6"/>
      <c r="I15" s="7"/>
      <c r="J15" s="7"/>
    </row>
    <row r="16" spans="1:10" ht="15">
      <c r="A16" s="157"/>
      <c r="B16" s="218"/>
      <c r="C16" s="221"/>
      <c r="D16" s="221"/>
      <c r="E16" s="16" t="s">
        <v>54</v>
      </c>
      <c r="F16" s="6"/>
      <c r="G16" s="7"/>
      <c r="H16" s="6"/>
      <c r="I16" s="7"/>
      <c r="J16" s="7"/>
    </row>
    <row r="17" spans="1:10" ht="14.25" customHeight="1">
      <c r="A17" s="157"/>
      <c r="B17" s="218"/>
      <c r="C17" s="221"/>
      <c r="D17" s="221"/>
      <c r="E17" s="16" t="s">
        <v>55</v>
      </c>
      <c r="F17" s="13"/>
      <c r="G17" s="13"/>
      <c r="H17" s="13"/>
      <c r="I17" s="13"/>
      <c r="J17" s="13"/>
    </row>
    <row r="18" spans="1:10" ht="15">
      <c r="A18" s="157"/>
      <c r="B18" s="219"/>
      <c r="C18" s="222"/>
      <c r="D18" s="222"/>
      <c r="E18" s="16" t="s">
        <v>56</v>
      </c>
      <c r="F18" s="6"/>
      <c r="G18" s="7"/>
      <c r="H18" s="6"/>
      <c r="I18" s="7"/>
      <c r="J18" s="7"/>
    </row>
    <row r="19" spans="1:10" ht="15">
      <c r="A19" s="157"/>
      <c r="B19" s="217" t="s">
        <v>18</v>
      </c>
      <c r="C19" s="220"/>
      <c r="D19" s="220"/>
      <c r="E19" s="15" t="s">
        <v>53</v>
      </c>
      <c r="F19" s="6"/>
      <c r="G19" s="7"/>
      <c r="H19" s="6"/>
      <c r="I19" s="7"/>
      <c r="J19" s="7"/>
    </row>
    <row r="20" spans="1:10" ht="15">
      <c r="A20" s="157"/>
      <c r="B20" s="218"/>
      <c r="C20" s="221"/>
      <c r="D20" s="221"/>
      <c r="E20" s="16" t="s">
        <v>54</v>
      </c>
      <c r="F20" s="6"/>
      <c r="G20" s="7"/>
      <c r="H20" s="6"/>
      <c r="I20" s="7"/>
      <c r="J20" s="7"/>
    </row>
    <row r="21" spans="1:10" ht="15">
      <c r="A21" s="157"/>
      <c r="B21" s="218"/>
      <c r="C21" s="221"/>
      <c r="D21" s="221"/>
      <c r="E21" s="16" t="s">
        <v>55</v>
      </c>
      <c r="F21" s="6"/>
      <c r="G21" s="7"/>
      <c r="H21" s="6"/>
      <c r="I21" s="7"/>
      <c r="J21" s="7"/>
    </row>
    <row r="22" spans="1:10" ht="14.25" customHeight="1">
      <c r="A22" s="157"/>
      <c r="B22" s="219"/>
      <c r="C22" s="222"/>
      <c r="D22" s="222"/>
      <c r="E22" s="16" t="s">
        <v>56</v>
      </c>
      <c r="F22" s="13"/>
      <c r="G22" s="13"/>
      <c r="H22" s="13"/>
      <c r="I22" s="13"/>
      <c r="J22" s="13"/>
    </row>
    <row r="23" spans="1:10" ht="15">
      <c r="A23" s="157"/>
      <c r="B23" s="217" t="s">
        <v>23</v>
      </c>
      <c r="C23" s="220"/>
      <c r="D23" s="220"/>
      <c r="E23" s="15" t="s">
        <v>53</v>
      </c>
      <c r="F23" s="6"/>
      <c r="G23" s="7"/>
      <c r="H23" s="6"/>
      <c r="I23" s="7"/>
      <c r="J23" s="7"/>
    </row>
    <row r="24" spans="1:10" ht="15">
      <c r="A24" s="157"/>
      <c r="B24" s="218"/>
      <c r="C24" s="221"/>
      <c r="D24" s="221"/>
      <c r="E24" s="16" t="s">
        <v>54</v>
      </c>
      <c r="F24" s="6"/>
      <c r="G24" s="7"/>
      <c r="H24" s="6"/>
      <c r="I24" s="7"/>
      <c r="J24" s="7"/>
    </row>
    <row r="25" spans="1:10" ht="15">
      <c r="A25" s="157"/>
      <c r="B25" s="218"/>
      <c r="C25" s="221"/>
      <c r="D25" s="221"/>
      <c r="E25" s="16" t="s">
        <v>55</v>
      </c>
      <c r="F25" s="6"/>
      <c r="G25" s="7"/>
      <c r="H25" s="6"/>
      <c r="I25" s="7"/>
      <c r="J25" s="7"/>
    </row>
    <row r="26" spans="1:10" ht="15">
      <c r="A26" s="158"/>
      <c r="B26" s="219"/>
      <c r="C26" s="222"/>
      <c r="D26" s="222"/>
      <c r="E26" s="16" t="s">
        <v>56</v>
      </c>
      <c r="F26" s="6"/>
      <c r="G26" s="7"/>
      <c r="H26" s="6"/>
      <c r="I26" s="7"/>
      <c r="J26" s="7"/>
    </row>
    <row r="27" spans="1:10" ht="27" customHeight="1">
      <c r="A27" s="223" t="s">
        <v>48</v>
      </c>
      <c r="B27" s="224"/>
      <c r="C27" s="225"/>
      <c r="D27" s="17"/>
      <c r="E27" s="23" t="s">
        <v>57</v>
      </c>
      <c r="F27" s="226"/>
      <c r="G27" s="227"/>
      <c r="H27" s="223" t="s">
        <v>39</v>
      </c>
      <c r="I27" s="225"/>
      <c r="J27" s="7"/>
    </row>
    <row r="28" spans="1:10" ht="14.25" customHeight="1">
      <c r="A28" s="156" t="s">
        <v>24</v>
      </c>
      <c r="B28" s="220" t="s">
        <v>16</v>
      </c>
      <c r="C28" s="220"/>
      <c r="D28" s="220"/>
      <c r="E28" s="15" t="s">
        <v>53</v>
      </c>
      <c r="F28" s="13"/>
      <c r="G28" s="13"/>
      <c r="H28" s="13"/>
      <c r="I28" s="13"/>
      <c r="J28" s="13"/>
    </row>
    <row r="29" spans="1:10" ht="14.25" customHeight="1">
      <c r="A29" s="157"/>
      <c r="B29" s="221"/>
      <c r="C29" s="221"/>
      <c r="D29" s="221"/>
      <c r="E29" s="16" t="s">
        <v>54</v>
      </c>
      <c r="F29" s="13"/>
      <c r="G29" s="13"/>
      <c r="H29" s="13"/>
      <c r="I29" s="13"/>
      <c r="J29" s="13"/>
    </row>
    <row r="30" spans="1:10" ht="15">
      <c r="A30" s="157"/>
      <c r="B30" s="221"/>
      <c r="C30" s="221"/>
      <c r="D30" s="221"/>
      <c r="E30" s="16" t="s">
        <v>55</v>
      </c>
      <c r="F30" s="6"/>
      <c r="G30" s="7"/>
      <c r="H30" s="6"/>
      <c r="I30" s="7"/>
      <c r="J30" s="7"/>
    </row>
    <row r="31" spans="1:10" ht="15">
      <c r="A31" s="157"/>
      <c r="B31" s="222"/>
      <c r="C31" s="222"/>
      <c r="D31" s="222"/>
      <c r="E31" s="16" t="s">
        <v>56</v>
      </c>
      <c r="F31" s="6"/>
      <c r="G31" s="7"/>
      <c r="H31" s="6"/>
      <c r="I31" s="7"/>
      <c r="J31" s="7"/>
    </row>
    <row r="32" spans="1:10" ht="15">
      <c r="A32" s="157"/>
      <c r="B32" s="217" t="s">
        <v>17</v>
      </c>
      <c r="C32" s="220"/>
      <c r="D32" s="220"/>
      <c r="E32" s="15" t="s">
        <v>53</v>
      </c>
      <c r="F32" s="6"/>
      <c r="G32" s="7"/>
      <c r="H32" s="6"/>
      <c r="I32" s="7"/>
      <c r="J32" s="7"/>
    </row>
    <row r="33" spans="1:10" ht="15">
      <c r="A33" s="157"/>
      <c r="B33" s="218"/>
      <c r="C33" s="221"/>
      <c r="D33" s="221"/>
      <c r="E33" s="16" t="s">
        <v>54</v>
      </c>
      <c r="F33" s="6"/>
      <c r="G33" s="7"/>
      <c r="H33" s="6"/>
      <c r="I33" s="7"/>
      <c r="J33" s="7"/>
    </row>
    <row r="34" spans="1:10" ht="14.25" customHeight="1">
      <c r="A34" s="157"/>
      <c r="B34" s="218"/>
      <c r="C34" s="221"/>
      <c r="D34" s="221"/>
      <c r="E34" s="16" t="s">
        <v>55</v>
      </c>
      <c r="F34" s="13"/>
      <c r="G34" s="13"/>
      <c r="H34" s="13"/>
      <c r="I34" s="13"/>
      <c r="J34" s="13"/>
    </row>
    <row r="35" spans="1:10" ht="15">
      <c r="A35" s="157"/>
      <c r="B35" s="219"/>
      <c r="C35" s="222"/>
      <c r="D35" s="222"/>
      <c r="E35" s="16" t="s">
        <v>56</v>
      </c>
      <c r="F35" s="6"/>
      <c r="G35" s="7"/>
      <c r="H35" s="6"/>
      <c r="I35" s="7"/>
      <c r="J35" s="7"/>
    </row>
    <row r="36" spans="1:10" ht="15">
      <c r="A36" s="157"/>
      <c r="B36" s="217" t="s">
        <v>18</v>
      </c>
      <c r="C36" s="220"/>
      <c r="D36" s="220"/>
      <c r="E36" s="15" t="s">
        <v>53</v>
      </c>
      <c r="F36" s="6"/>
      <c r="G36" s="7"/>
      <c r="H36" s="6"/>
      <c r="I36" s="7"/>
      <c r="J36" s="7"/>
    </row>
    <row r="37" spans="1:10" ht="15">
      <c r="A37" s="157"/>
      <c r="B37" s="218"/>
      <c r="C37" s="221"/>
      <c r="D37" s="221"/>
      <c r="E37" s="16" t="s">
        <v>54</v>
      </c>
      <c r="F37" s="6"/>
      <c r="G37" s="7"/>
      <c r="H37" s="6"/>
      <c r="I37" s="7"/>
      <c r="J37" s="7"/>
    </row>
    <row r="38" spans="1:10" ht="15">
      <c r="A38" s="157"/>
      <c r="B38" s="218"/>
      <c r="C38" s="221"/>
      <c r="D38" s="221"/>
      <c r="E38" s="16" t="s">
        <v>55</v>
      </c>
      <c r="F38" s="6"/>
      <c r="G38" s="7"/>
      <c r="H38" s="6"/>
      <c r="I38" s="7"/>
      <c r="J38" s="7"/>
    </row>
    <row r="39" spans="1:10" ht="14.25" customHeight="1">
      <c r="A39" s="157"/>
      <c r="B39" s="219"/>
      <c r="C39" s="222"/>
      <c r="D39" s="222"/>
      <c r="E39" s="16" t="s">
        <v>56</v>
      </c>
      <c r="F39" s="13"/>
      <c r="G39" s="13"/>
      <c r="H39" s="13"/>
      <c r="I39" s="13"/>
      <c r="J39" s="13"/>
    </row>
    <row r="40" spans="1:10" ht="14.25" customHeight="1">
      <c r="A40" s="157"/>
      <c r="B40" s="21"/>
      <c r="C40" s="220"/>
      <c r="D40" s="22"/>
      <c r="E40" s="15" t="s">
        <v>53</v>
      </c>
      <c r="F40" s="13"/>
      <c r="G40" s="13"/>
      <c r="H40" s="13"/>
      <c r="I40" s="13"/>
      <c r="J40" s="13"/>
    </row>
    <row r="41" spans="1:10" ht="15">
      <c r="A41" s="157"/>
      <c r="B41" s="217" t="s">
        <v>23</v>
      </c>
      <c r="C41" s="221"/>
      <c r="D41" s="220"/>
      <c r="E41" s="16" t="s">
        <v>54</v>
      </c>
      <c r="F41" s="6"/>
      <c r="G41" s="7"/>
      <c r="H41" s="6"/>
      <c r="I41" s="7"/>
      <c r="J41" s="7"/>
    </row>
    <row r="42" spans="1:10" ht="15">
      <c r="A42" s="157"/>
      <c r="B42" s="218"/>
      <c r="C42" s="221"/>
      <c r="D42" s="221"/>
      <c r="E42" s="16" t="s">
        <v>55</v>
      </c>
      <c r="F42" s="6"/>
      <c r="G42" s="7"/>
      <c r="H42" s="6"/>
      <c r="I42" s="7"/>
      <c r="J42" s="7"/>
    </row>
    <row r="43" spans="1:10" ht="15">
      <c r="A43" s="158"/>
      <c r="B43" s="219"/>
      <c r="C43" s="222"/>
      <c r="D43" s="222"/>
      <c r="E43" s="16" t="s">
        <v>56</v>
      </c>
      <c r="F43" s="6"/>
      <c r="G43" s="7"/>
      <c r="H43" s="6"/>
      <c r="I43" s="7"/>
      <c r="J43" s="7"/>
    </row>
    <row r="44" spans="1:10" ht="27" customHeight="1">
      <c r="A44" s="223" t="s">
        <v>49</v>
      </c>
      <c r="B44" s="224"/>
      <c r="C44" s="225"/>
      <c r="D44" s="17"/>
      <c r="E44" s="23" t="s">
        <v>57</v>
      </c>
      <c r="F44" s="226"/>
      <c r="G44" s="227"/>
      <c r="H44" s="223" t="s">
        <v>39</v>
      </c>
      <c r="I44" s="225"/>
      <c r="J44" s="7"/>
    </row>
    <row r="45" spans="1:10" ht="14.25" customHeight="1">
      <c r="A45" s="156" t="s">
        <v>33</v>
      </c>
      <c r="B45" s="220" t="s">
        <v>16</v>
      </c>
      <c r="C45" s="220"/>
      <c r="D45" s="220"/>
      <c r="E45" s="15" t="s">
        <v>53</v>
      </c>
      <c r="F45" s="13"/>
      <c r="G45" s="13"/>
      <c r="H45" s="13"/>
      <c r="I45" s="13"/>
      <c r="J45" s="13"/>
    </row>
    <row r="46" spans="1:10" ht="15">
      <c r="A46" s="157"/>
      <c r="B46" s="221"/>
      <c r="C46" s="221"/>
      <c r="D46" s="221"/>
      <c r="E46" s="16" t="s">
        <v>54</v>
      </c>
      <c r="F46" s="6"/>
      <c r="G46" s="7"/>
      <c r="H46" s="6"/>
      <c r="I46" s="7"/>
      <c r="J46" s="7"/>
    </row>
    <row r="47" spans="1:10" ht="15">
      <c r="A47" s="157"/>
      <c r="B47" s="221"/>
      <c r="C47" s="221"/>
      <c r="D47" s="221"/>
      <c r="E47" s="16" t="s">
        <v>55</v>
      </c>
      <c r="F47" s="6"/>
      <c r="G47" s="7"/>
      <c r="H47" s="6"/>
      <c r="I47" s="7"/>
      <c r="J47" s="7"/>
    </row>
    <row r="48" spans="1:10" ht="15">
      <c r="A48" s="157"/>
      <c r="B48" s="222"/>
      <c r="C48" s="222"/>
      <c r="D48" s="222"/>
      <c r="E48" s="16" t="s">
        <v>56</v>
      </c>
      <c r="F48" s="6"/>
      <c r="G48" s="7"/>
      <c r="H48" s="6"/>
      <c r="I48" s="7"/>
      <c r="J48" s="7"/>
    </row>
    <row r="49" spans="1:10" ht="15">
      <c r="A49" s="157"/>
      <c r="B49" s="217" t="s">
        <v>17</v>
      </c>
      <c r="C49" s="220"/>
      <c r="D49" s="220"/>
      <c r="E49" s="15" t="s">
        <v>53</v>
      </c>
      <c r="F49" s="6"/>
      <c r="G49" s="7"/>
      <c r="H49" s="6"/>
      <c r="I49" s="7"/>
      <c r="J49" s="7"/>
    </row>
    <row r="50" spans="1:10" ht="15">
      <c r="A50" s="157"/>
      <c r="B50" s="218"/>
      <c r="C50" s="221"/>
      <c r="D50" s="221"/>
      <c r="E50" s="16" t="s">
        <v>54</v>
      </c>
      <c r="F50" s="6"/>
      <c r="G50" s="7"/>
      <c r="H50" s="6"/>
      <c r="I50" s="7"/>
      <c r="J50" s="7"/>
    </row>
    <row r="51" spans="1:10" ht="14.25" customHeight="1">
      <c r="A51" s="157"/>
      <c r="B51" s="218"/>
      <c r="C51" s="221"/>
      <c r="D51" s="221"/>
      <c r="E51" s="16" t="s">
        <v>55</v>
      </c>
      <c r="F51" s="13"/>
      <c r="G51" s="13"/>
      <c r="H51" s="13"/>
      <c r="I51" s="13"/>
      <c r="J51" s="13"/>
    </row>
    <row r="52" spans="1:10" ht="15">
      <c r="A52" s="157"/>
      <c r="B52" s="219"/>
      <c r="C52" s="222"/>
      <c r="D52" s="222"/>
      <c r="E52" s="16" t="s">
        <v>56</v>
      </c>
      <c r="F52" s="6"/>
      <c r="G52" s="7"/>
      <c r="H52" s="6"/>
      <c r="I52" s="7"/>
      <c r="J52" s="7"/>
    </row>
    <row r="53" spans="1:10" ht="15">
      <c r="A53" s="157"/>
      <c r="B53" s="217" t="s">
        <v>18</v>
      </c>
      <c r="C53" s="220"/>
      <c r="D53" s="220"/>
      <c r="E53" s="15" t="s">
        <v>53</v>
      </c>
      <c r="F53" s="6"/>
      <c r="G53" s="7"/>
      <c r="H53" s="6"/>
      <c r="I53" s="7"/>
      <c r="J53" s="7"/>
    </row>
    <row r="54" spans="1:10" ht="15">
      <c r="A54" s="157"/>
      <c r="B54" s="218"/>
      <c r="C54" s="221"/>
      <c r="D54" s="221"/>
      <c r="E54" s="16" t="s">
        <v>54</v>
      </c>
      <c r="F54" s="6"/>
      <c r="G54" s="7"/>
      <c r="H54" s="6"/>
      <c r="I54" s="7"/>
      <c r="J54" s="7"/>
    </row>
    <row r="55" spans="1:10" ht="15">
      <c r="A55" s="157"/>
      <c r="B55" s="218"/>
      <c r="C55" s="221"/>
      <c r="D55" s="221"/>
      <c r="E55" s="16" t="s">
        <v>55</v>
      </c>
      <c r="F55" s="6"/>
      <c r="G55" s="7"/>
      <c r="H55" s="6"/>
      <c r="I55" s="7"/>
      <c r="J55" s="7"/>
    </row>
    <row r="56" spans="1:10" ht="14.25" customHeight="1">
      <c r="A56" s="157"/>
      <c r="B56" s="219"/>
      <c r="C56" s="222"/>
      <c r="D56" s="222"/>
      <c r="E56" s="16" t="s">
        <v>56</v>
      </c>
      <c r="F56" s="13"/>
      <c r="G56" s="13"/>
      <c r="H56" s="13"/>
      <c r="I56" s="13"/>
      <c r="J56" s="13"/>
    </row>
    <row r="57" spans="1:10" ht="15">
      <c r="A57" s="157"/>
      <c r="B57" s="217" t="s">
        <v>23</v>
      </c>
      <c r="C57" s="220"/>
      <c r="D57" s="220"/>
      <c r="E57" s="15" t="s">
        <v>53</v>
      </c>
      <c r="F57" s="6"/>
      <c r="G57" s="7"/>
      <c r="H57" s="6"/>
      <c r="I57" s="7"/>
      <c r="J57" s="7"/>
    </row>
    <row r="58" spans="1:10" ht="15">
      <c r="A58" s="157"/>
      <c r="B58" s="218"/>
      <c r="C58" s="221"/>
      <c r="D58" s="221"/>
      <c r="E58" s="16" t="s">
        <v>54</v>
      </c>
      <c r="F58" s="6"/>
      <c r="G58" s="7"/>
      <c r="H58" s="6"/>
      <c r="I58" s="7"/>
      <c r="J58" s="7"/>
    </row>
    <row r="59" spans="1:10" ht="15">
      <c r="A59" s="157"/>
      <c r="B59" s="218"/>
      <c r="C59" s="221"/>
      <c r="D59" s="221"/>
      <c r="E59" s="16" t="s">
        <v>55</v>
      </c>
      <c r="F59" s="6"/>
      <c r="G59" s="7"/>
      <c r="H59" s="6"/>
      <c r="I59" s="7"/>
      <c r="J59" s="7"/>
    </row>
    <row r="60" spans="1:10" ht="15">
      <c r="A60" s="158"/>
      <c r="B60" s="219"/>
      <c r="C60" s="222"/>
      <c r="D60" s="222"/>
      <c r="E60" s="16" t="s">
        <v>56</v>
      </c>
      <c r="F60" s="6"/>
      <c r="G60" s="7"/>
      <c r="H60" s="6"/>
      <c r="I60" s="7"/>
      <c r="J60" s="7"/>
    </row>
    <row r="61" spans="1:10" ht="27" customHeight="1">
      <c r="A61" s="223" t="s">
        <v>50</v>
      </c>
      <c r="B61" s="224"/>
      <c r="C61" s="225"/>
      <c r="D61" s="17"/>
      <c r="E61" s="23" t="s">
        <v>57</v>
      </c>
      <c r="F61" s="226"/>
      <c r="G61" s="227"/>
      <c r="H61" s="223" t="s">
        <v>39</v>
      </c>
      <c r="I61" s="225"/>
      <c r="J61" s="7"/>
    </row>
    <row r="62" spans="1:10" ht="27" customHeight="1">
      <c r="A62" s="223" t="s">
        <v>36</v>
      </c>
      <c r="B62" s="224"/>
      <c r="C62" s="225"/>
      <c r="D62" s="17"/>
      <c r="E62" s="23" t="s">
        <v>85</v>
      </c>
      <c r="F62" s="226"/>
      <c r="G62" s="227"/>
      <c r="H62" s="223" t="s">
        <v>84</v>
      </c>
      <c r="I62" s="225"/>
      <c r="J62" s="7"/>
    </row>
    <row r="63" spans="1:10" ht="14.25" customHeight="1">
      <c r="A63" s="228" t="s">
        <v>45</v>
      </c>
      <c r="B63" s="228"/>
      <c r="C63" s="228"/>
      <c r="D63" s="228"/>
      <c r="E63" s="228"/>
      <c r="F63" s="228"/>
      <c r="G63" s="228"/>
      <c r="H63" s="228"/>
      <c r="I63" s="228"/>
      <c r="J63" s="228"/>
    </row>
    <row r="64" spans="1:10" s="18" customFormat="1" ht="14.25" customHeight="1">
      <c r="A64" s="190" t="s">
        <v>40</v>
      </c>
      <c r="B64" s="191"/>
      <c r="C64" s="191"/>
      <c r="D64" s="192"/>
      <c r="E64" s="15" t="s">
        <v>53</v>
      </c>
      <c r="F64" s="15"/>
      <c r="G64" s="15"/>
      <c r="H64" s="15"/>
      <c r="I64" s="15"/>
      <c r="J64" s="19"/>
    </row>
    <row r="65" spans="1:10" ht="15">
      <c r="A65" s="193"/>
      <c r="B65" s="194"/>
      <c r="C65" s="194"/>
      <c r="D65" s="195"/>
      <c r="E65" s="16" t="s">
        <v>54</v>
      </c>
      <c r="F65" s="7"/>
      <c r="G65" s="7"/>
      <c r="H65" s="7"/>
      <c r="I65" s="7"/>
      <c r="J65" s="20"/>
    </row>
    <row r="66" spans="1:10" ht="14.25" customHeight="1">
      <c r="A66" s="193"/>
      <c r="B66" s="194"/>
      <c r="C66" s="194"/>
      <c r="D66" s="195"/>
      <c r="E66" s="16" t="s">
        <v>55</v>
      </c>
      <c r="F66" s="7"/>
      <c r="G66" s="7"/>
      <c r="H66" s="7"/>
      <c r="I66" s="7"/>
      <c r="J66" s="20"/>
    </row>
    <row r="67" spans="1:10" ht="14.25" customHeight="1">
      <c r="A67" s="196"/>
      <c r="B67" s="197"/>
      <c r="C67" s="197"/>
      <c r="D67" s="198"/>
      <c r="E67" s="16" t="s">
        <v>56</v>
      </c>
      <c r="F67" s="7"/>
      <c r="G67" s="7"/>
      <c r="H67" s="7"/>
      <c r="I67" s="7"/>
      <c r="J67" s="20"/>
    </row>
    <row r="68" spans="1:10" s="18" customFormat="1" ht="15">
      <c r="A68" s="190" t="s">
        <v>41</v>
      </c>
      <c r="B68" s="191"/>
      <c r="C68" s="191"/>
      <c r="D68" s="192"/>
      <c r="E68" s="15" t="s">
        <v>53</v>
      </c>
      <c r="F68" s="15"/>
      <c r="G68" s="15"/>
      <c r="H68" s="15"/>
      <c r="I68" s="15"/>
      <c r="J68" s="19"/>
    </row>
    <row r="69" spans="1:10" ht="15">
      <c r="A69" s="193"/>
      <c r="B69" s="194"/>
      <c r="C69" s="194"/>
      <c r="D69" s="195"/>
      <c r="E69" s="16" t="s">
        <v>54</v>
      </c>
      <c r="F69" s="7"/>
      <c r="G69" s="7"/>
      <c r="H69" s="7"/>
      <c r="I69" s="7"/>
      <c r="J69" s="20"/>
    </row>
    <row r="70" spans="1:10" ht="14.25" customHeight="1">
      <c r="A70" s="193"/>
      <c r="B70" s="194"/>
      <c r="C70" s="194"/>
      <c r="D70" s="195"/>
      <c r="E70" s="16" t="s">
        <v>55</v>
      </c>
      <c r="F70" s="7"/>
      <c r="G70" s="7"/>
      <c r="H70" s="7"/>
      <c r="I70" s="7"/>
      <c r="J70" s="20"/>
    </row>
    <row r="71" spans="1:10" ht="14.25" customHeight="1">
      <c r="A71" s="196"/>
      <c r="B71" s="197"/>
      <c r="C71" s="197"/>
      <c r="D71" s="198"/>
      <c r="E71" s="16" t="s">
        <v>56</v>
      </c>
      <c r="F71" s="7"/>
      <c r="G71" s="7"/>
      <c r="H71" s="7"/>
      <c r="I71" s="7"/>
      <c r="J71" s="20"/>
    </row>
    <row r="72" spans="1:10" s="18" customFormat="1" ht="14.25" customHeight="1">
      <c r="A72" s="190" t="s">
        <v>42</v>
      </c>
      <c r="B72" s="191"/>
      <c r="C72" s="191"/>
      <c r="D72" s="192"/>
      <c r="E72" s="15" t="s">
        <v>53</v>
      </c>
      <c r="F72" s="15"/>
      <c r="G72" s="15"/>
      <c r="H72" s="15"/>
      <c r="I72" s="15"/>
      <c r="J72" s="19"/>
    </row>
    <row r="73" spans="1:10" ht="15">
      <c r="A73" s="193"/>
      <c r="B73" s="194"/>
      <c r="C73" s="194"/>
      <c r="D73" s="195"/>
      <c r="E73" s="16" t="s">
        <v>54</v>
      </c>
      <c r="F73" s="7"/>
      <c r="G73" s="7"/>
      <c r="H73" s="7"/>
      <c r="I73" s="7"/>
      <c r="J73" s="20"/>
    </row>
    <row r="74" spans="1:10" ht="14.25" customHeight="1">
      <c r="A74" s="193"/>
      <c r="B74" s="194"/>
      <c r="C74" s="194"/>
      <c r="D74" s="195"/>
      <c r="E74" s="16" t="s">
        <v>55</v>
      </c>
      <c r="F74" s="7"/>
      <c r="G74" s="7"/>
      <c r="H74" s="7"/>
      <c r="I74" s="7"/>
      <c r="J74" s="20"/>
    </row>
    <row r="75" spans="1:10" ht="14.25" customHeight="1">
      <c r="A75" s="196"/>
      <c r="B75" s="197"/>
      <c r="C75" s="197"/>
      <c r="D75" s="198"/>
      <c r="E75" s="16" t="s">
        <v>56</v>
      </c>
      <c r="F75" s="7"/>
      <c r="G75" s="7"/>
      <c r="H75" s="7"/>
      <c r="I75" s="7"/>
      <c r="J75" s="20"/>
    </row>
    <row r="76" spans="1:10" s="18" customFormat="1" ht="14.25" customHeight="1">
      <c r="A76" s="190" t="s">
        <v>43</v>
      </c>
      <c r="B76" s="191"/>
      <c r="C76" s="191"/>
      <c r="D76" s="192"/>
      <c r="E76" s="15" t="s">
        <v>53</v>
      </c>
      <c r="F76" s="15"/>
      <c r="G76" s="15"/>
      <c r="H76" s="15"/>
      <c r="I76" s="15"/>
      <c r="J76" s="19"/>
    </row>
    <row r="77" spans="1:10" ht="15">
      <c r="A77" s="193"/>
      <c r="B77" s="194"/>
      <c r="C77" s="194"/>
      <c r="D77" s="195"/>
      <c r="E77" s="16" t="s">
        <v>54</v>
      </c>
      <c r="F77" s="7"/>
      <c r="G77" s="7"/>
      <c r="H77" s="7"/>
      <c r="I77" s="7"/>
      <c r="J77" s="20"/>
    </row>
    <row r="78" spans="1:10" ht="15">
      <c r="A78" s="193"/>
      <c r="B78" s="194"/>
      <c r="C78" s="194"/>
      <c r="D78" s="195"/>
      <c r="E78" s="16" t="s">
        <v>55</v>
      </c>
      <c r="F78" s="7"/>
      <c r="G78" s="7"/>
      <c r="H78" s="7"/>
      <c r="I78" s="7"/>
      <c r="J78" s="20"/>
    </row>
    <row r="79" spans="1:10" ht="14.25" customHeight="1">
      <c r="A79" s="196"/>
      <c r="B79" s="197"/>
      <c r="C79" s="197"/>
      <c r="D79" s="198"/>
      <c r="E79" s="16" t="s">
        <v>56</v>
      </c>
      <c r="F79" s="7"/>
      <c r="G79" s="7"/>
      <c r="H79" s="7"/>
      <c r="I79" s="7"/>
      <c r="J79" s="20"/>
    </row>
    <row r="80" spans="1:10" ht="27" customHeight="1">
      <c r="A80" s="223" t="s">
        <v>83</v>
      </c>
      <c r="B80" s="224"/>
      <c r="C80" s="224"/>
      <c r="D80" s="224"/>
      <c r="E80" s="225"/>
      <c r="F80" s="226"/>
      <c r="G80" s="229"/>
      <c r="H80" s="229"/>
      <c r="I80" s="229"/>
      <c r="J80" s="227"/>
    </row>
    <row r="81" spans="1:10" ht="27" customHeight="1">
      <c r="A81" s="223" t="s">
        <v>51</v>
      </c>
      <c r="B81" s="224"/>
      <c r="C81" s="224"/>
      <c r="D81" s="224"/>
      <c r="E81" s="225"/>
      <c r="F81" s="226"/>
      <c r="G81" s="229"/>
      <c r="H81" s="229"/>
      <c r="I81" s="229"/>
      <c r="J81" s="227"/>
    </row>
    <row r="85" spans="2:11" ht="15">
      <c r="B85" s="4"/>
      <c r="C85" s="4"/>
      <c r="D85" s="4"/>
      <c r="G85" s="3"/>
      <c r="H85" s="3"/>
      <c r="I85" s="4"/>
      <c r="K85" s="10"/>
    </row>
    <row r="86" spans="2:12" ht="15">
      <c r="B86" s="143" t="s">
        <v>60</v>
      </c>
      <c r="C86" s="143"/>
      <c r="D86" s="143"/>
      <c r="E86" s="11"/>
      <c r="G86" s="28"/>
      <c r="H86" s="28" t="s">
        <v>10</v>
      </c>
      <c r="I86" s="28"/>
      <c r="K86" s="11"/>
      <c r="L86" s="11"/>
    </row>
    <row r="87" spans="3:11" ht="15">
      <c r="C87" s="34" t="s">
        <v>9</v>
      </c>
      <c r="E87" s="12"/>
      <c r="G87" s="12"/>
      <c r="H87" s="27" t="s">
        <v>9</v>
      </c>
      <c r="I87" s="27"/>
      <c r="K87" s="12"/>
    </row>
    <row r="90" spans="5:8" ht="15">
      <c r="E90" s="4"/>
      <c r="F90" s="4"/>
      <c r="H90" s="10"/>
    </row>
    <row r="91" spans="5:8" ht="15">
      <c r="E91" s="143" t="s">
        <v>11</v>
      </c>
      <c r="F91" s="143"/>
      <c r="G91" s="11"/>
      <c r="H91" s="11"/>
    </row>
    <row r="92" spans="5:8" ht="15">
      <c r="E92" s="145" t="s">
        <v>9</v>
      </c>
      <c r="F92" s="145"/>
      <c r="G92" s="12"/>
      <c r="H92" s="12"/>
    </row>
  </sheetData>
  <sheetProtection/>
  <mergeCells count="75">
    <mergeCell ref="C32:C35"/>
    <mergeCell ref="F44:G44"/>
    <mergeCell ref="H44:I44"/>
    <mergeCell ref="F27:G27"/>
    <mergeCell ref="H27:I27"/>
    <mergeCell ref="B36:B39"/>
    <mergeCell ref="A27:C27"/>
    <mergeCell ref="A44:C44"/>
    <mergeCell ref="F81:J81"/>
    <mergeCell ref="A61:C61"/>
    <mergeCell ref="D28:D31"/>
    <mergeCell ref="D36:D39"/>
    <mergeCell ref="D41:D43"/>
    <mergeCell ref="D32:D35"/>
    <mergeCell ref="A28:A43"/>
    <mergeCell ref="B28:B31"/>
    <mergeCell ref="B32:B35"/>
    <mergeCell ref="C28:C31"/>
    <mergeCell ref="E92:F92"/>
    <mergeCell ref="D53:D56"/>
    <mergeCell ref="D57:D60"/>
    <mergeCell ref="B57:B60"/>
    <mergeCell ref="A64:D67"/>
    <mergeCell ref="A68:D71"/>
    <mergeCell ref="A72:D75"/>
    <mergeCell ref="A76:D79"/>
    <mergeCell ref="A63:J63"/>
    <mergeCell ref="F80:J80"/>
    <mergeCell ref="C9:C10"/>
    <mergeCell ref="A9:A10"/>
    <mergeCell ref="A5:J5"/>
    <mergeCell ref="E9:J9"/>
    <mergeCell ref="D9:D10"/>
    <mergeCell ref="E91:F91"/>
    <mergeCell ref="F61:G61"/>
    <mergeCell ref="F62:G62"/>
    <mergeCell ref="H61:I61"/>
    <mergeCell ref="H62:I62"/>
    <mergeCell ref="C19:C22"/>
    <mergeCell ref="C23:C26"/>
    <mergeCell ref="C11:C14"/>
    <mergeCell ref="A1:J1"/>
    <mergeCell ref="A4:J4"/>
    <mergeCell ref="A6:J6"/>
    <mergeCell ref="A7:J7"/>
    <mergeCell ref="B9:B10"/>
    <mergeCell ref="A2:J2"/>
    <mergeCell ref="A3:J3"/>
    <mergeCell ref="A11:A26"/>
    <mergeCell ref="B11:B14"/>
    <mergeCell ref="D11:D14"/>
    <mergeCell ref="B15:B18"/>
    <mergeCell ref="D15:D18"/>
    <mergeCell ref="B19:B22"/>
    <mergeCell ref="D19:D22"/>
    <mergeCell ref="B23:B26"/>
    <mergeCell ref="D23:D26"/>
    <mergeCell ref="C15:C18"/>
    <mergeCell ref="C53:C56"/>
    <mergeCell ref="A62:C62"/>
    <mergeCell ref="A81:E81"/>
    <mergeCell ref="B41:B43"/>
    <mergeCell ref="C36:C39"/>
    <mergeCell ref="C40:C43"/>
    <mergeCell ref="A80:E80"/>
    <mergeCell ref="B86:D86"/>
    <mergeCell ref="B53:B56"/>
    <mergeCell ref="A45:A60"/>
    <mergeCell ref="B45:B48"/>
    <mergeCell ref="B49:B52"/>
    <mergeCell ref="C57:C60"/>
    <mergeCell ref="D45:D48"/>
    <mergeCell ref="D49:D52"/>
    <mergeCell ref="C45:C48"/>
    <mergeCell ref="C49:C5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paul</cp:lastModifiedBy>
  <cp:lastPrinted>2017-12-29T01:43:02Z</cp:lastPrinted>
  <dcterms:created xsi:type="dcterms:W3CDTF">2017-09-26T05:32:46Z</dcterms:created>
  <dcterms:modified xsi:type="dcterms:W3CDTF">2018-05-16T00:14:48Z</dcterms:modified>
  <cp:category/>
  <cp:version/>
  <cp:contentType/>
  <cp:contentStatus/>
</cp:coreProperties>
</file>